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0" yWindow="465" windowWidth="25605" windowHeight="14145"/>
  </bookViews>
  <sheets>
    <sheet name="Beden Dagilim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'Beden Dagilimi'!$B$1:$W$190</definedName>
    <definedName name="_xlnm.Print_Area" localSheetId="0">'Beden Dagilimi'!$B$1:$V$216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4" i="1" l="1"/>
  <c r="Q164" i="1"/>
  <c r="P164" i="1"/>
  <c r="O164" i="1"/>
  <c r="N164" i="1"/>
  <c r="M164" i="1"/>
  <c r="L164" i="1"/>
  <c r="J164" i="1"/>
  <c r="V164" i="1" s="1"/>
  <c r="H164" i="1"/>
  <c r="C163" i="1"/>
  <c r="B164" i="1"/>
  <c r="R31" i="1"/>
  <c r="P31" i="1"/>
  <c r="O31" i="1"/>
  <c r="N31" i="1"/>
  <c r="M31" i="1"/>
  <c r="L31" i="1"/>
  <c r="J31" i="1"/>
  <c r="H31" i="1"/>
  <c r="E31" i="1"/>
  <c r="F210" i="1"/>
  <c r="P12" i="1"/>
  <c r="O12" i="1"/>
  <c r="N12" i="1"/>
  <c r="M12" i="1"/>
  <c r="L12" i="1"/>
  <c r="J12" i="1"/>
  <c r="I12" i="1"/>
  <c r="F12" i="1"/>
  <c r="H12" i="1"/>
  <c r="B199" i="1"/>
  <c r="E199" i="1"/>
  <c r="R150" i="1"/>
  <c r="Q150" i="1"/>
  <c r="P150" i="1"/>
  <c r="O150" i="1"/>
  <c r="N150" i="1"/>
  <c r="M150" i="1"/>
  <c r="L150" i="1"/>
  <c r="J150" i="1"/>
  <c r="V150" i="1" s="1"/>
  <c r="H150" i="1"/>
  <c r="E201" i="1"/>
  <c r="U6" i="1"/>
  <c r="T6" i="1"/>
  <c r="S6" i="1"/>
  <c r="R6" i="1"/>
  <c r="R7" i="1"/>
  <c r="P6" i="1"/>
  <c r="O6" i="1"/>
  <c r="N6" i="1"/>
  <c r="M6" i="1"/>
  <c r="L6" i="1"/>
  <c r="J6" i="1"/>
  <c r="I6" i="1"/>
  <c r="H6" i="1"/>
  <c r="F6" i="1"/>
  <c r="V6" i="1" s="1"/>
  <c r="Q5" i="1"/>
  <c r="O5" i="1"/>
  <c r="N5" i="1"/>
  <c r="M5" i="1"/>
  <c r="L5" i="1"/>
  <c r="J5" i="1"/>
  <c r="I5" i="1"/>
  <c r="H5" i="1"/>
  <c r="V5" i="1" s="1"/>
  <c r="F5" i="1"/>
  <c r="E5" i="1"/>
  <c r="Q56" i="1"/>
  <c r="P56" i="1"/>
  <c r="O56" i="1"/>
  <c r="N56" i="1"/>
  <c r="M56" i="1"/>
  <c r="L56" i="1"/>
  <c r="K56" i="1"/>
  <c r="J56" i="1"/>
  <c r="I56" i="1"/>
  <c r="H56" i="1"/>
  <c r="Q139" i="1"/>
  <c r="P139" i="1"/>
  <c r="O139" i="1"/>
  <c r="N139" i="1"/>
  <c r="M139" i="1"/>
  <c r="L139" i="1"/>
  <c r="J139" i="1"/>
  <c r="H139" i="1"/>
  <c r="L140" i="1"/>
  <c r="Q140" i="1"/>
  <c r="P140" i="1"/>
  <c r="O140" i="1"/>
  <c r="N140" i="1"/>
  <c r="M140" i="1"/>
  <c r="J140" i="1"/>
  <c r="H140" i="1"/>
  <c r="E140" i="1"/>
  <c r="Q141" i="1"/>
  <c r="P141" i="1"/>
  <c r="O141" i="1"/>
  <c r="N141" i="1"/>
  <c r="M141" i="1"/>
  <c r="L141" i="1"/>
  <c r="J141" i="1"/>
  <c r="V141" i="1" s="1"/>
  <c r="H141" i="1"/>
  <c r="E141" i="1"/>
  <c r="N168" i="1"/>
  <c r="M168" i="1"/>
  <c r="L168" i="1"/>
  <c r="J168" i="1"/>
  <c r="H168" i="1"/>
  <c r="F168" i="1"/>
  <c r="E168" i="1"/>
  <c r="C167" i="1"/>
  <c r="P160" i="1"/>
  <c r="O160" i="1"/>
  <c r="N160" i="1"/>
  <c r="M160" i="1"/>
  <c r="L160" i="1"/>
  <c r="J160" i="1"/>
  <c r="H160" i="1"/>
  <c r="F160" i="1"/>
  <c r="E160" i="1"/>
  <c r="H151" i="1"/>
  <c r="R151" i="1"/>
  <c r="O151" i="1"/>
  <c r="N151" i="1"/>
  <c r="M151" i="1"/>
  <c r="L151" i="1"/>
  <c r="J151" i="1"/>
  <c r="F151" i="1"/>
  <c r="E151" i="1"/>
  <c r="B15" i="1"/>
  <c r="O11" i="1"/>
  <c r="N11" i="1"/>
  <c r="M11" i="1"/>
  <c r="L11" i="1"/>
  <c r="I11" i="1"/>
  <c r="H11" i="1"/>
  <c r="F11" i="1"/>
  <c r="R30" i="1"/>
  <c r="Q30" i="1"/>
  <c r="P30" i="1"/>
  <c r="O30" i="1"/>
  <c r="N30" i="1"/>
  <c r="M30" i="1"/>
  <c r="L30" i="1"/>
  <c r="J30" i="1"/>
  <c r="H30" i="1"/>
  <c r="E30" i="1"/>
  <c r="R29" i="1"/>
  <c r="Q29" i="1"/>
  <c r="P29" i="1"/>
  <c r="O29" i="1"/>
  <c r="N29" i="1"/>
  <c r="M29" i="1"/>
  <c r="L29" i="1"/>
  <c r="J29" i="1"/>
  <c r="H29" i="1"/>
  <c r="E29" i="1"/>
  <c r="S91" i="1"/>
  <c r="C161" i="1"/>
  <c r="Q152" i="1"/>
  <c r="P152" i="1"/>
  <c r="O152" i="1"/>
  <c r="N152" i="1"/>
  <c r="M152" i="1"/>
  <c r="L152" i="1"/>
  <c r="J152" i="1"/>
  <c r="H152" i="1"/>
  <c r="F152" i="1"/>
  <c r="C152" i="1"/>
  <c r="Q158" i="1"/>
  <c r="P158" i="1"/>
  <c r="O158" i="1"/>
  <c r="N158" i="1"/>
  <c r="M158" i="1"/>
  <c r="L158" i="1"/>
  <c r="J158" i="1"/>
  <c r="H158" i="1"/>
  <c r="F158" i="1"/>
  <c r="E162" i="1"/>
  <c r="F162" i="1"/>
  <c r="H162" i="1"/>
  <c r="J162" i="1"/>
  <c r="L162" i="1"/>
  <c r="M162" i="1"/>
  <c r="N162" i="1"/>
  <c r="O162" i="1"/>
  <c r="P162" i="1"/>
  <c r="Q162" i="1"/>
  <c r="C159" i="1"/>
  <c r="Q159" i="1"/>
  <c r="P159" i="1"/>
  <c r="O159" i="1"/>
  <c r="N159" i="1"/>
  <c r="M159" i="1"/>
  <c r="L159" i="1"/>
  <c r="J159" i="1"/>
  <c r="H159" i="1"/>
  <c r="I189" i="1"/>
  <c r="H189" i="1"/>
  <c r="J189" i="1"/>
  <c r="G189" i="1"/>
  <c r="E59" i="1"/>
  <c r="F58" i="1"/>
  <c r="E58" i="1"/>
  <c r="N184" i="1"/>
  <c r="M184" i="1"/>
  <c r="L184" i="1"/>
  <c r="J184" i="1"/>
  <c r="I184" i="1"/>
  <c r="H184" i="1"/>
  <c r="G184" i="1"/>
  <c r="F184" i="1"/>
  <c r="E185" i="1"/>
  <c r="S144" i="1"/>
  <c r="R144" i="1"/>
  <c r="Q144" i="1"/>
  <c r="P144" i="1"/>
  <c r="O144" i="1"/>
  <c r="N144" i="1"/>
  <c r="M144" i="1"/>
  <c r="L144" i="1"/>
  <c r="J144" i="1"/>
  <c r="H144" i="1"/>
  <c r="E144" i="1"/>
  <c r="O145" i="1"/>
  <c r="N145" i="1"/>
  <c r="M145" i="1"/>
  <c r="L145" i="1"/>
  <c r="K145" i="1"/>
  <c r="J145" i="1"/>
  <c r="I145" i="1"/>
  <c r="H145" i="1"/>
  <c r="G145" i="1"/>
  <c r="F145" i="1"/>
  <c r="E145" i="1"/>
  <c r="S41" i="1"/>
  <c r="R41" i="1"/>
  <c r="Q41" i="1"/>
  <c r="P41" i="1"/>
  <c r="O41" i="1"/>
  <c r="N41" i="1"/>
  <c r="M41" i="1"/>
  <c r="L41" i="1"/>
  <c r="J41" i="1"/>
  <c r="H41" i="1"/>
  <c r="E41" i="1"/>
  <c r="U147" i="1"/>
  <c r="Q147" i="1"/>
  <c r="P147" i="1"/>
  <c r="O147" i="1"/>
  <c r="N147" i="1"/>
  <c r="M147" i="1"/>
  <c r="L147" i="1"/>
  <c r="J147" i="1"/>
  <c r="H147" i="1"/>
  <c r="E147" i="1"/>
  <c r="N35" i="1"/>
  <c r="M35" i="1"/>
  <c r="J35" i="1"/>
  <c r="I35" i="1"/>
  <c r="H35" i="1"/>
  <c r="F35" i="1"/>
  <c r="E35" i="1"/>
  <c r="L35" i="1"/>
  <c r="N39" i="1"/>
  <c r="M39" i="1"/>
  <c r="L39" i="1"/>
  <c r="K39" i="1"/>
  <c r="J39" i="1"/>
  <c r="I39" i="1"/>
  <c r="H39" i="1"/>
  <c r="G39" i="1"/>
  <c r="F39" i="1"/>
  <c r="E39" i="1"/>
  <c r="R27" i="1"/>
  <c r="Q27" i="1"/>
  <c r="P27" i="1"/>
  <c r="O27" i="1"/>
  <c r="N27" i="1"/>
  <c r="M27" i="1"/>
  <c r="L27" i="1"/>
  <c r="J27" i="1"/>
  <c r="H27" i="1"/>
  <c r="E27" i="1"/>
  <c r="F27" i="1"/>
  <c r="N106" i="1"/>
  <c r="M106" i="1"/>
  <c r="L106" i="1"/>
  <c r="J106" i="1"/>
  <c r="I106" i="1"/>
  <c r="E106" i="1"/>
  <c r="F106" i="1"/>
  <c r="S42" i="1"/>
  <c r="R42" i="1"/>
  <c r="Q42" i="1"/>
  <c r="P42" i="1"/>
  <c r="O42" i="1"/>
  <c r="N42" i="1"/>
  <c r="M42" i="1"/>
  <c r="L42" i="1"/>
  <c r="J42" i="1"/>
  <c r="H42" i="1"/>
  <c r="E42" i="1"/>
  <c r="Q28" i="1"/>
  <c r="P28" i="1"/>
  <c r="O28" i="1"/>
  <c r="N28" i="1"/>
  <c r="M28" i="1"/>
  <c r="L28" i="1"/>
  <c r="J28" i="1"/>
  <c r="H28" i="1"/>
  <c r="E28" i="1"/>
  <c r="Q175" i="1"/>
  <c r="P175" i="1"/>
  <c r="O175" i="1"/>
  <c r="N175" i="1"/>
  <c r="M175" i="1"/>
  <c r="L175" i="1"/>
  <c r="J175" i="1"/>
  <c r="H175" i="1"/>
  <c r="E176" i="1"/>
  <c r="P174" i="1"/>
  <c r="O174" i="1"/>
  <c r="N174" i="1"/>
  <c r="M174" i="1"/>
  <c r="L174" i="1"/>
  <c r="J174" i="1"/>
  <c r="H174" i="1"/>
  <c r="E175" i="1"/>
  <c r="M178" i="1"/>
  <c r="N178" i="1"/>
  <c r="L178" i="1"/>
  <c r="J178" i="1"/>
  <c r="I178" i="1"/>
  <c r="H178" i="1"/>
  <c r="G178" i="1"/>
  <c r="F178" i="1"/>
  <c r="E179" i="1"/>
  <c r="N177" i="1"/>
  <c r="M177" i="1"/>
  <c r="L177" i="1"/>
  <c r="J177" i="1"/>
  <c r="I177" i="1"/>
  <c r="H177" i="1"/>
  <c r="G177" i="1"/>
  <c r="F177" i="1"/>
  <c r="E178" i="1"/>
  <c r="M170" i="1"/>
  <c r="L170" i="1"/>
  <c r="K170" i="1"/>
  <c r="J170" i="1"/>
  <c r="I170" i="1"/>
  <c r="H170" i="1"/>
  <c r="G170" i="1"/>
  <c r="F170" i="1"/>
  <c r="E171" i="1"/>
  <c r="M171" i="1"/>
  <c r="L171" i="1"/>
  <c r="K171" i="1"/>
  <c r="J171" i="1"/>
  <c r="I171" i="1"/>
  <c r="H171" i="1"/>
  <c r="G171" i="1"/>
  <c r="F171" i="1"/>
  <c r="E172" i="1"/>
  <c r="M172" i="1"/>
  <c r="L172" i="1"/>
  <c r="K172" i="1"/>
  <c r="J172" i="1"/>
  <c r="I172" i="1"/>
  <c r="H172" i="1"/>
  <c r="G172" i="1"/>
  <c r="F172" i="1"/>
  <c r="E173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E44" i="1"/>
  <c r="C158" i="1"/>
  <c r="F159" i="1"/>
  <c r="P166" i="1"/>
  <c r="O166" i="1"/>
  <c r="N166" i="1"/>
  <c r="M166" i="1"/>
  <c r="L166" i="1"/>
  <c r="J166" i="1"/>
  <c r="H166" i="1"/>
  <c r="F166" i="1"/>
  <c r="P167" i="1"/>
  <c r="O167" i="1"/>
  <c r="N167" i="1"/>
  <c r="M167" i="1"/>
  <c r="L167" i="1"/>
  <c r="J167" i="1"/>
  <c r="H167" i="1"/>
  <c r="F167" i="1"/>
  <c r="E167" i="1"/>
  <c r="Q149" i="1"/>
  <c r="P149" i="1"/>
  <c r="O149" i="1"/>
  <c r="N149" i="1"/>
  <c r="M149" i="1"/>
  <c r="L149" i="1"/>
  <c r="J149" i="1"/>
  <c r="H149" i="1"/>
  <c r="M67" i="1"/>
  <c r="L67" i="1"/>
  <c r="K67" i="1"/>
  <c r="J67" i="1"/>
  <c r="I67" i="1"/>
  <c r="H67" i="1"/>
  <c r="G67" i="1"/>
  <c r="F67" i="1"/>
  <c r="M66" i="1"/>
  <c r="L66" i="1"/>
  <c r="K66" i="1"/>
  <c r="J66" i="1"/>
  <c r="I66" i="1"/>
  <c r="G66" i="1"/>
  <c r="H66" i="1"/>
  <c r="F66" i="1"/>
  <c r="M65" i="1"/>
  <c r="L65" i="1"/>
  <c r="K65" i="1"/>
  <c r="J65" i="1"/>
  <c r="I65" i="1"/>
  <c r="H65" i="1"/>
  <c r="G65" i="1"/>
  <c r="F65" i="1"/>
  <c r="M68" i="1"/>
  <c r="L68" i="1"/>
  <c r="K68" i="1"/>
  <c r="J68" i="1"/>
  <c r="I68" i="1"/>
  <c r="H68" i="1"/>
  <c r="F68" i="1"/>
  <c r="L69" i="1"/>
  <c r="K69" i="1"/>
  <c r="J69" i="1"/>
  <c r="I69" i="1"/>
  <c r="H69" i="1"/>
  <c r="G69" i="1"/>
  <c r="F69" i="1"/>
  <c r="K64" i="1"/>
  <c r="J64" i="1"/>
  <c r="H64" i="1"/>
  <c r="P62" i="1"/>
  <c r="O62" i="1"/>
  <c r="N62" i="1"/>
  <c r="M62" i="1"/>
  <c r="L62" i="1"/>
  <c r="J62" i="1"/>
  <c r="I62" i="1"/>
  <c r="H62" i="1"/>
  <c r="F62" i="1"/>
  <c r="Q61" i="1"/>
  <c r="P61" i="1"/>
  <c r="O61" i="1"/>
  <c r="N61" i="1"/>
  <c r="M61" i="1"/>
  <c r="L61" i="1"/>
  <c r="J10" i="1"/>
  <c r="P10" i="1"/>
  <c r="O10" i="1"/>
  <c r="N10" i="1"/>
  <c r="M10" i="1"/>
  <c r="L10" i="1"/>
  <c r="I10" i="1"/>
  <c r="H10" i="1"/>
  <c r="F10" i="1"/>
  <c r="H9" i="1"/>
  <c r="P9" i="1"/>
  <c r="O9" i="1"/>
  <c r="N9" i="1"/>
  <c r="M9" i="1"/>
  <c r="L9" i="1"/>
  <c r="J9" i="1"/>
  <c r="I9" i="1"/>
  <c r="F9" i="1"/>
  <c r="P72" i="1"/>
  <c r="O72" i="1"/>
  <c r="N72" i="1"/>
  <c r="M72" i="1"/>
  <c r="L72" i="1"/>
  <c r="K72" i="1"/>
  <c r="J72" i="1"/>
  <c r="M71" i="1"/>
  <c r="L71" i="1"/>
  <c r="K71" i="1"/>
  <c r="J71" i="1"/>
  <c r="P71" i="1"/>
  <c r="O71" i="1"/>
  <c r="N71" i="1"/>
  <c r="Q73" i="1"/>
  <c r="P73" i="1"/>
  <c r="O73" i="1"/>
  <c r="N73" i="1"/>
  <c r="M73" i="1"/>
  <c r="L73" i="1"/>
  <c r="K73" i="1"/>
  <c r="J73" i="1"/>
  <c r="P7" i="1"/>
  <c r="O7" i="1"/>
  <c r="N7" i="1"/>
  <c r="M7" i="1"/>
  <c r="L7" i="1"/>
  <c r="J7" i="1"/>
  <c r="I7" i="1"/>
  <c r="H7" i="1"/>
  <c r="F7" i="1"/>
  <c r="P4" i="1"/>
  <c r="O4" i="1"/>
  <c r="N4" i="1"/>
  <c r="M4" i="1"/>
  <c r="L4" i="1"/>
  <c r="J4" i="1"/>
  <c r="I4" i="1"/>
  <c r="H4" i="1"/>
  <c r="F4" i="1"/>
  <c r="E4" i="1"/>
  <c r="P3" i="1"/>
  <c r="O3" i="1"/>
  <c r="N3" i="1"/>
  <c r="M3" i="1"/>
  <c r="L3" i="1"/>
  <c r="J3" i="1"/>
  <c r="I3" i="1"/>
  <c r="H3" i="1"/>
  <c r="F3" i="1"/>
  <c r="E12" i="1"/>
  <c r="O8" i="1"/>
  <c r="N8" i="1"/>
  <c r="M8" i="1"/>
  <c r="L8" i="1"/>
  <c r="J8" i="1"/>
  <c r="I8" i="1"/>
  <c r="H8" i="1"/>
  <c r="F8" i="1"/>
  <c r="N107" i="1"/>
  <c r="M107" i="1"/>
  <c r="L107" i="1"/>
  <c r="J107" i="1"/>
  <c r="I107" i="1"/>
  <c r="H107" i="1"/>
  <c r="F107" i="1"/>
  <c r="E107" i="1"/>
  <c r="N109" i="1"/>
  <c r="M109" i="1"/>
  <c r="L109" i="1"/>
  <c r="J109" i="1"/>
  <c r="I109" i="1"/>
  <c r="H109" i="1"/>
  <c r="F109" i="1"/>
  <c r="E109" i="1"/>
  <c r="N108" i="1"/>
  <c r="M108" i="1"/>
  <c r="L108" i="1"/>
  <c r="J108" i="1"/>
  <c r="I108" i="1"/>
  <c r="H108" i="1"/>
  <c r="F108" i="1"/>
  <c r="E108" i="1"/>
  <c r="E196" i="1"/>
  <c r="E191" i="1"/>
  <c r="V191" i="1" s="1"/>
  <c r="E194" i="1"/>
  <c r="R91" i="1"/>
  <c r="V91" i="1" s="1"/>
  <c r="E152" i="1"/>
  <c r="Q161" i="1"/>
  <c r="P161" i="1"/>
  <c r="O161" i="1"/>
  <c r="N161" i="1"/>
  <c r="M161" i="1"/>
  <c r="L161" i="1"/>
  <c r="J161" i="1"/>
  <c r="H161" i="1"/>
  <c r="E161" i="1"/>
  <c r="R165" i="1"/>
  <c r="V165" i="1" s="1"/>
  <c r="Q163" i="1"/>
  <c r="P163" i="1"/>
  <c r="O163" i="1"/>
  <c r="N163" i="1"/>
  <c r="M163" i="1"/>
  <c r="L163" i="1"/>
  <c r="J163" i="1"/>
  <c r="H163" i="1"/>
  <c r="F163" i="1"/>
  <c r="Q137" i="1"/>
  <c r="P137" i="1"/>
  <c r="O137" i="1"/>
  <c r="N137" i="1"/>
  <c r="M137" i="1"/>
  <c r="L137" i="1"/>
  <c r="J137" i="1"/>
  <c r="H137" i="1"/>
  <c r="E137" i="1"/>
  <c r="Q142" i="1"/>
  <c r="P142" i="1"/>
  <c r="O142" i="1"/>
  <c r="N142" i="1"/>
  <c r="M142" i="1"/>
  <c r="L142" i="1"/>
  <c r="J142" i="1"/>
  <c r="H142" i="1"/>
  <c r="E142" i="1"/>
  <c r="Q138" i="1"/>
  <c r="P138" i="1"/>
  <c r="O138" i="1"/>
  <c r="N138" i="1"/>
  <c r="M138" i="1"/>
  <c r="L138" i="1"/>
  <c r="J138" i="1"/>
  <c r="H138" i="1"/>
  <c r="E138" i="1"/>
  <c r="E139" i="1"/>
  <c r="B37" i="1"/>
  <c r="P37" i="1"/>
  <c r="O37" i="1"/>
  <c r="N37" i="1"/>
  <c r="M37" i="1"/>
  <c r="L37" i="1"/>
  <c r="J37" i="1"/>
  <c r="H37" i="1"/>
  <c r="E37" i="1"/>
  <c r="P33" i="1"/>
  <c r="O33" i="1"/>
  <c r="N33" i="1"/>
  <c r="M33" i="1"/>
  <c r="L33" i="1"/>
  <c r="J33" i="1"/>
  <c r="H33" i="1"/>
  <c r="E33" i="1"/>
  <c r="P87" i="1"/>
  <c r="O87" i="1"/>
  <c r="N87" i="1"/>
  <c r="M87" i="1"/>
  <c r="L87" i="1"/>
  <c r="J87" i="1"/>
  <c r="H87" i="1"/>
  <c r="E87" i="1"/>
  <c r="B87" i="1"/>
  <c r="B85" i="1"/>
  <c r="B78" i="1"/>
  <c r="B79" i="1"/>
  <c r="B81" i="1"/>
  <c r="N20" i="1"/>
  <c r="M20" i="1"/>
  <c r="L20" i="1"/>
  <c r="J20" i="1"/>
  <c r="H20" i="1"/>
  <c r="E20" i="1"/>
  <c r="O21" i="1"/>
  <c r="N21" i="1"/>
  <c r="M21" i="1"/>
  <c r="L21" i="1"/>
  <c r="J21" i="1"/>
  <c r="H21" i="1"/>
  <c r="E21" i="1"/>
  <c r="O17" i="1"/>
  <c r="M17" i="1"/>
  <c r="E17" i="1"/>
  <c r="N17" i="1"/>
  <c r="L17" i="1"/>
  <c r="J17" i="1"/>
  <c r="H17" i="1"/>
  <c r="O19" i="1"/>
  <c r="N19" i="1"/>
  <c r="M19" i="1"/>
  <c r="L19" i="1"/>
  <c r="J19" i="1"/>
  <c r="H19" i="1"/>
  <c r="E19" i="1"/>
  <c r="O24" i="1"/>
  <c r="N24" i="1"/>
  <c r="M24" i="1"/>
  <c r="L24" i="1"/>
  <c r="J24" i="1"/>
  <c r="H24" i="1"/>
  <c r="E24" i="1"/>
  <c r="O23" i="1"/>
  <c r="N23" i="1"/>
  <c r="M23" i="1"/>
  <c r="L23" i="1"/>
  <c r="J23" i="1"/>
  <c r="H23" i="1"/>
  <c r="E23" i="1"/>
  <c r="O25" i="1"/>
  <c r="N25" i="1"/>
  <c r="M25" i="1"/>
  <c r="L25" i="1"/>
  <c r="J25" i="1"/>
  <c r="H25" i="1"/>
  <c r="E25" i="1"/>
  <c r="O18" i="1"/>
  <c r="N18" i="1"/>
  <c r="M18" i="1"/>
  <c r="L18" i="1"/>
  <c r="J18" i="1"/>
  <c r="H18" i="1"/>
  <c r="E18" i="1"/>
  <c r="O22" i="1"/>
  <c r="N22" i="1"/>
  <c r="M22" i="1"/>
  <c r="L22" i="1"/>
  <c r="J22" i="1"/>
  <c r="H22" i="1"/>
  <c r="E22" i="1"/>
  <c r="S52" i="1"/>
  <c r="R52" i="1"/>
  <c r="Q52" i="1"/>
  <c r="P52" i="1"/>
  <c r="O52" i="1"/>
  <c r="N52" i="1"/>
  <c r="M52" i="1"/>
  <c r="L52" i="1"/>
  <c r="J52" i="1"/>
  <c r="H52" i="1"/>
  <c r="F53" i="1"/>
  <c r="S54" i="1"/>
  <c r="R54" i="1"/>
  <c r="Q54" i="1"/>
  <c r="P54" i="1"/>
  <c r="O54" i="1"/>
  <c r="N54" i="1"/>
  <c r="M54" i="1"/>
  <c r="L54" i="1"/>
  <c r="J54" i="1"/>
  <c r="H54" i="1"/>
  <c r="F55" i="1"/>
  <c r="S53" i="1"/>
  <c r="R53" i="1"/>
  <c r="Q53" i="1"/>
  <c r="P53" i="1"/>
  <c r="O53" i="1"/>
  <c r="N53" i="1"/>
  <c r="M53" i="1"/>
  <c r="L53" i="1"/>
  <c r="J53" i="1"/>
  <c r="H53" i="1"/>
  <c r="F54" i="1"/>
  <c r="R50" i="1"/>
  <c r="Q51" i="1"/>
  <c r="P51" i="1"/>
  <c r="O51" i="1"/>
  <c r="N51" i="1"/>
  <c r="M51" i="1"/>
  <c r="L51" i="1"/>
  <c r="J51" i="1"/>
  <c r="H51" i="1"/>
  <c r="F52" i="1"/>
  <c r="Q50" i="1"/>
  <c r="P50" i="1"/>
  <c r="O50" i="1"/>
  <c r="N50" i="1"/>
  <c r="M50" i="1"/>
  <c r="L50" i="1"/>
  <c r="J50" i="1"/>
  <c r="H50" i="1"/>
  <c r="F50" i="1"/>
  <c r="S49" i="1"/>
  <c r="R49" i="1"/>
  <c r="Q49" i="1"/>
  <c r="P49" i="1"/>
  <c r="O49" i="1"/>
  <c r="N49" i="1"/>
  <c r="M49" i="1"/>
  <c r="L49" i="1"/>
  <c r="J49" i="1"/>
  <c r="H49" i="1"/>
  <c r="F49" i="1"/>
  <c r="R48" i="1"/>
  <c r="Q48" i="1"/>
  <c r="P48" i="1"/>
  <c r="O48" i="1"/>
  <c r="N48" i="1"/>
  <c r="M48" i="1"/>
  <c r="L48" i="1"/>
  <c r="F48" i="1"/>
  <c r="H48" i="1"/>
  <c r="J48" i="1"/>
  <c r="P123" i="1"/>
  <c r="O123" i="1"/>
  <c r="N123" i="1"/>
  <c r="M123" i="1"/>
  <c r="L123" i="1"/>
  <c r="J123" i="1"/>
  <c r="H123" i="1"/>
  <c r="E123" i="1"/>
  <c r="P125" i="1"/>
  <c r="O125" i="1"/>
  <c r="N125" i="1"/>
  <c r="M125" i="1"/>
  <c r="L125" i="1"/>
  <c r="J125" i="1"/>
  <c r="H125" i="1"/>
  <c r="E125" i="1"/>
  <c r="O117" i="1"/>
  <c r="N117" i="1"/>
  <c r="M117" i="1"/>
  <c r="L117" i="1"/>
  <c r="J117" i="1"/>
  <c r="H117" i="1"/>
  <c r="F117" i="1"/>
  <c r="E117" i="1"/>
  <c r="O124" i="1"/>
  <c r="N124" i="1"/>
  <c r="M124" i="1"/>
  <c r="L124" i="1"/>
  <c r="J124" i="1"/>
  <c r="H124" i="1"/>
  <c r="E124" i="1"/>
  <c r="O113" i="1"/>
  <c r="N113" i="1"/>
  <c r="M113" i="1"/>
  <c r="L113" i="1"/>
  <c r="J113" i="1"/>
  <c r="H113" i="1"/>
  <c r="E113" i="1"/>
  <c r="O112" i="1"/>
  <c r="N112" i="1"/>
  <c r="M112" i="1"/>
  <c r="L112" i="1"/>
  <c r="J112" i="1"/>
  <c r="H112" i="1"/>
  <c r="E112" i="1"/>
  <c r="O119" i="1"/>
  <c r="N119" i="1"/>
  <c r="M119" i="1"/>
  <c r="H119" i="1"/>
  <c r="E119" i="1"/>
  <c r="O122" i="1"/>
  <c r="N122" i="1"/>
  <c r="M122" i="1"/>
  <c r="K122" i="1"/>
  <c r="L122" i="1"/>
  <c r="J122" i="1"/>
  <c r="H122" i="1"/>
  <c r="E122" i="1"/>
  <c r="O115" i="1"/>
  <c r="N115" i="1"/>
  <c r="M115" i="1"/>
  <c r="L115" i="1"/>
  <c r="J115" i="1"/>
  <c r="H115" i="1"/>
  <c r="E115" i="1"/>
  <c r="O127" i="1"/>
  <c r="N127" i="1"/>
  <c r="M127" i="1"/>
  <c r="L127" i="1"/>
  <c r="J127" i="1"/>
  <c r="H127" i="1"/>
  <c r="E127" i="1"/>
  <c r="H126" i="1"/>
  <c r="P126" i="1"/>
  <c r="O126" i="1"/>
  <c r="N126" i="1"/>
  <c r="M126" i="1"/>
  <c r="L126" i="1"/>
  <c r="J126" i="1"/>
  <c r="E126" i="1"/>
  <c r="M128" i="1"/>
  <c r="L128" i="1"/>
  <c r="J128" i="1"/>
  <c r="H128" i="1"/>
  <c r="E128" i="1"/>
  <c r="M129" i="1"/>
  <c r="L129" i="1"/>
  <c r="J129" i="1"/>
  <c r="H129" i="1"/>
  <c r="E129" i="1"/>
  <c r="O116" i="1"/>
  <c r="N116" i="1"/>
  <c r="M116" i="1"/>
  <c r="L116" i="1"/>
  <c r="J116" i="1"/>
  <c r="I116" i="1"/>
  <c r="H116" i="1"/>
  <c r="F116" i="1"/>
  <c r="E116" i="1"/>
  <c r="O118" i="1"/>
  <c r="N118" i="1"/>
  <c r="M118" i="1"/>
  <c r="J118" i="1"/>
  <c r="I118" i="1"/>
  <c r="H118" i="1"/>
  <c r="F118" i="1"/>
  <c r="E118" i="1"/>
  <c r="L118" i="1"/>
  <c r="R135" i="1"/>
  <c r="Q135" i="1"/>
  <c r="N135" i="1"/>
  <c r="P135" i="1"/>
  <c r="O135" i="1"/>
  <c r="M135" i="1"/>
  <c r="L135" i="1"/>
  <c r="J135" i="1"/>
  <c r="H135" i="1"/>
  <c r="E135" i="1"/>
  <c r="E206" i="1"/>
  <c r="O121" i="1"/>
  <c r="N121" i="1"/>
  <c r="M121" i="1"/>
  <c r="L121" i="1"/>
  <c r="J121" i="1"/>
  <c r="I121" i="1"/>
  <c r="H121" i="1"/>
  <c r="F121" i="1"/>
  <c r="E121" i="1"/>
  <c r="F114" i="1"/>
  <c r="E114" i="1"/>
  <c r="E130" i="1"/>
  <c r="F130" i="1"/>
  <c r="H130" i="1"/>
  <c r="I130" i="1"/>
  <c r="J130" i="1"/>
  <c r="K130" i="1"/>
  <c r="L130" i="1"/>
  <c r="M130" i="1"/>
  <c r="N130" i="1"/>
  <c r="O130" i="1"/>
  <c r="P130" i="1"/>
  <c r="E120" i="1"/>
  <c r="F120" i="1"/>
  <c r="H120" i="1"/>
  <c r="I120" i="1"/>
  <c r="J120" i="1"/>
  <c r="K120" i="1"/>
  <c r="L120" i="1"/>
  <c r="M120" i="1"/>
  <c r="N120" i="1"/>
  <c r="O120" i="1"/>
  <c r="P120" i="1"/>
  <c r="E111" i="1"/>
  <c r="F111" i="1"/>
  <c r="H111" i="1"/>
  <c r="I111" i="1"/>
  <c r="J111" i="1"/>
  <c r="K111" i="1"/>
  <c r="L111" i="1"/>
  <c r="N111" i="1"/>
  <c r="O111" i="1"/>
  <c r="Q133" i="1"/>
  <c r="P133" i="1"/>
  <c r="O133" i="1"/>
  <c r="N133" i="1"/>
  <c r="M133" i="1"/>
  <c r="L133" i="1"/>
  <c r="J133" i="1"/>
  <c r="H133" i="1"/>
  <c r="E133" i="1"/>
  <c r="Q134" i="1"/>
  <c r="P134" i="1"/>
  <c r="O134" i="1"/>
  <c r="N134" i="1"/>
  <c r="M134" i="1"/>
  <c r="L134" i="1"/>
  <c r="J134" i="1"/>
  <c r="H134" i="1"/>
  <c r="E134" i="1"/>
  <c r="H132" i="1"/>
  <c r="J132" i="1"/>
  <c r="L132" i="1"/>
  <c r="M132" i="1"/>
  <c r="N132" i="1"/>
  <c r="O132" i="1"/>
  <c r="P132" i="1"/>
  <c r="Q132" i="1"/>
  <c r="R132" i="1"/>
  <c r="S132" i="1"/>
  <c r="C155" i="1"/>
  <c r="B155" i="1"/>
  <c r="C156" i="1"/>
  <c r="B156" i="1"/>
  <c r="B197" i="1"/>
  <c r="F199" i="1"/>
  <c r="H199" i="1"/>
  <c r="I199" i="1"/>
  <c r="J199" i="1"/>
  <c r="K199" i="1"/>
  <c r="L199" i="1"/>
  <c r="M199" i="1"/>
  <c r="C199" i="1"/>
  <c r="E198" i="1"/>
  <c r="F198" i="1"/>
  <c r="H198" i="1"/>
  <c r="I198" i="1"/>
  <c r="J198" i="1"/>
  <c r="K198" i="1"/>
  <c r="L198" i="1"/>
  <c r="M198" i="1"/>
  <c r="C198" i="1"/>
  <c r="B198" i="1"/>
  <c r="E195" i="1"/>
  <c r="F195" i="1"/>
  <c r="H195" i="1"/>
  <c r="I195" i="1"/>
  <c r="J195" i="1"/>
  <c r="K195" i="1"/>
  <c r="L195" i="1"/>
  <c r="M195" i="1"/>
  <c r="C195" i="1"/>
  <c r="B195" i="1"/>
  <c r="E193" i="1"/>
  <c r="F193" i="1"/>
  <c r="H193" i="1"/>
  <c r="I193" i="1"/>
  <c r="J193" i="1"/>
  <c r="K193" i="1"/>
  <c r="L193" i="1"/>
  <c r="M193" i="1"/>
  <c r="C193" i="1"/>
  <c r="B193" i="1"/>
  <c r="E47" i="1"/>
  <c r="F47" i="1"/>
  <c r="H47" i="1"/>
  <c r="I47" i="1"/>
  <c r="J47" i="1"/>
  <c r="K47" i="1"/>
  <c r="L47" i="1"/>
  <c r="M47" i="1"/>
  <c r="N47" i="1"/>
  <c r="O47" i="1"/>
  <c r="P47" i="1"/>
  <c r="E55" i="1"/>
  <c r="F56" i="1"/>
  <c r="H55" i="1"/>
  <c r="I55" i="1"/>
  <c r="J55" i="1"/>
  <c r="K55" i="1"/>
  <c r="L55" i="1"/>
  <c r="M55" i="1"/>
  <c r="N55" i="1"/>
  <c r="O55" i="1"/>
  <c r="P55" i="1"/>
  <c r="F201" i="1"/>
  <c r="V201" i="1" s="1"/>
  <c r="H201" i="1"/>
  <c r="I201" i="1"/>
  <c r="J201" i="1"/>
  <c r="K201" i="1"/>
  <c r="L201" i="1"/>
  <c r="M201" i="1"/>
  <c r="E207" i="1"/>
  <c r="F207" i="1"/>
  <c r="H207" i="1"/>
  <c r="I207" i="1"/>
  <c r="J207" i="1"/>
  <c r="K207" i="1"/>
  <c r="L207" i="1"/>
  <c r="M207" i="1"/>
  <c r="E205" i="1"/>
  <c r="F205" i="1"/>
  <c r="H205" i="1"/>
  <c r="I205" i="1"/>
  <c r="J205" i="1"/>
  <c r="K205" i="1"/>
  <c r="L205" i="1"/>
  <c r="M205" i="1"/>
  <c r="E204" i="1"/>
  <c r="F204" i="1"/>
  <c r="H204" i="1"/>
  <c r="I204" i="1"/>
  <c r="J204" i="1"/>
  <c r="K204" i="1"/>
  <c r="L204" i="1"/>
  <c r="M204" i="1"/>
  <c r="E203" i="1"/>
  <c r="F203" i="1"/>
  <c r="H203" i="1"/>
  <c r="I203" i="1"/>
  <c r="J203" i="1"/>
  <c r="K203" i="1"/>
  <c r="L203" i="1"/>
  <c r="M203" i="1"/>
  <c r="E208" i="1"/>
  <c r="F208" i="1"/>
  <c r="H208" i="1"/>
  <c r="I208" i="1"/>
  <c r="J208" i="1"/>
  <c r="K208" i="1"/>
  <c r="L208" i="1"/>
  <c r="M208" i="1"/>
  <c r="F187" i="1"/>
  <c r="H187" i="1"/>
  <c r="I187" i="1"/>
  <c r="J187" i="1"/>
  <c r="L187" i="1"/>
  <c r="M187" i="1"/>
  <c r="N187" i="1"/>
  <c r="O187" i="1"/>
  <c r="P187" i="1"/>
  <c r="Q187" i="1"/>
  <c r="R187" i="1"/>
  <c r="E182" i="1"/>
  <c r="F181" i="1"/>
  <c r="H181" i="1"/>
  <c r="I181" i="1"/>
  <c r="J181" i="1"/>
  <c r="L181" i="1"/>
  <c r="M181" i="1"/>
  <c r="N181" i="1"/>
  <c r="D181" i="1"/>
  <c r="F186" i="1"/>
  <c r="H186" i="1"/>
  <c r="I186" i="1"/>
  <c r="J186" i="1"/>
  <c r="L186" i="1"/>
  <c r="M186" i="1"/>
  <c r="N186" i="1"/>
  <c r="O186" i="1"/>
  <c r="P186" i="1"/>
  <c r="E155" i="1"/>
  <c r="F155" i="1"/>
  <c r="H155" i="1"/>
  <c r="I155" i="1"/>
  <c r="J155" i="1"/>
  <c r="L155" i="1"/>
  <c r="M155" i="1"/>
  <c r="N155" i="1"/>
  <c r="E156" i="1"/>
  <c r="F156" i="1"/>
  <c r="H156" i="1"/>
  <c r="I156" i="1"/>
  <c r="J156" i="1"/>
  <c r="L156" i="1"/>
  <c r="M156" i="1"/>
  <c r="N156" i="1"/>
  <c r="E154" i="1"/>
  <c r="F154" i="1"/>
  <c r="H154" i="1"/>
  <c r="I154" i="1"/>
  <c r="J154" i="1"/>
  <c r="L154" i="1"/>
  <c r="M154" i="1"/>
  <c r="N154" i="1"/>
  <c r="E181" i="1"/>
  <c r="F180" i="1"/>
  <c r="H180" i="1"/>
  <c r="I180" i="1"/>
  <c r="J180" i="1"/>
  <c r="L180" i="1"/>
  <c r="M180" i="1"/>
  <c r="N180" i="1"/>
  <c r="E197" i="1"/>
  <c r="F197" i="1"/>
  <c r="H197" i="1"/>
  <c r="I197" i="1"/>
  <c r="J197" i="1"/>
  <c r="L197" i="1"/>
  <c r="M197" i="1"/>
  <c r="N197" i="1"/>
  <c r="E183" i="1"/>
  <c r="F182" i="1"/>
  <c r="H182" i="1"/>
  <c r="I182" i="1"/>
  <c r="J182" i="1"/>
  <c r="L182" i="1"/>
  <c r="M182" i="1"/>
  <c r="N182" i="1"/>
  <c r="E76" i="1"/>
  <c r="F76" i="1"/>
  <c r="H76" i="1"/>
  <c r="I76" i="1"/>
  <c r="J76" i="1"/>
  <c r="L76" i="1"/>
  <c r="M76" i="1"/>
  <c r="N76" i="1"/>
  <c r="O76" i="1"/>
  <c r="P76" i="1"/>
  <c r="Q76" i="1"/>
  <c r="M75" i="1"/>
  <c r="H210" i="1"/>
  <c r="I210" i="1"/>
  <c r="J210" i="1"/>
  <c r="L210" i="1"/>
  <c r="E132" i="1"/>
  <c r="E75" i="1"/>
  <c r="H75" i="1"/>
  <c r="J75" i="1"/>
  <c r="L75" i="1"/>
  <c r="N75" i="1"/>
  <c r="O75" i="1"/>
  <c r="P75" i="1"/>
  <c r="Q75" i="1"/>
  <c r="R75" i="1"/>
  <c r="S75" i="1"/>
  <c r="V59" i="1"/>
  <c r="E159" i="1"/>
  <c r="E104" i="1"/>
  <c r="H104" i="1"/>
  <c r="J104" i="1"/>
  <c r="L104" i="1"/>
  <c r="M104" i="1"/>
  <c r="N104" i="1"/>
  <c r="O104" i="1"/>
  <c r="P104" i="1"/>
  <c r="Q104" i="1"/>
  <c r="E96" i="1"/>
  <c r="H96" i="1"/>
  <c r="J96" i="1"/>
  <c r="L96" i="1"/>
  <c r="M96" i="1"/>
  <c r="N96" i="1"/>
  <c r="O96" i="1"/>
  <c r="P96" i="1"/>
  <c r="Q96" i="1"/>
  <c r="R96" i="1"/>
  <c r="S96" i="1"/>
  <c r="E93" i="1"/>
  <c r="H93" i="1"/>
  <c r="J93" i="1"/>
  <c r="L93" i="1"/>
  <c r="M93" i="1"/>
  <c r="N93" i="1"/>
  <c r="O93" i="1"/>
  <c r="P93" i="1"/>
  <c r="Q93" i="1"/>
  <c r="E101" i="1"/>
  <c r="H101" i="1"/>
  <c r="J101" i="1"/>
  <c r="P101" i="1"/>
  <c r="E94" i="1"/>
  <c r="H94" i="1"/>
  <c r="J94" i="1"/>
  <c r="L94" i="1"/>
  <c r="M94" i="1"/>
  <c r="N94" i="1"/>
  <c r="O94" i="1"/>
  <c r="P94" i="1"/>
  <c r="Q94" i="1"/>
  <c r="E100" i="1"/>
  <c r="H100" i="1"/>
  <c r="J100" i="1"/>
  <c r="L100" i="1"/>
  <c r="M100" i="1"/>
  <c r="N100" i="1"/>
  <c r="O100" i="1"/>
  <c r="P100" i="1"/>
  <c r="Q100" i="1"/>
  <c r="E99" i="1"/>
  <c r="H99" i="1"/>
  <c r="J99" i="1"/>
  <c r="L99" i="1"/>
  <c r="M99" i="1"/>
  <c r="N99" i="1"/>
  <c r="O99" i="1"/>
  <c r="P99" i="1"/>
  <c r="Q99" i="1"/>
  <c r="E98" i="1"/>
  <c r="H98" i="1"/>
  <c r="J98" i="1"/>
  <c r="L98" i="1"/>
  <c r="M98" i="1"/>
  <c r="N98" i="1"/>
  <c r="O98" i="1"/>
  <c r="P98" i="1"/>
  <c r="Q98" i="1"/>
  <c r="E97" i="1"/>
  <c r="H97" i="1"/>
  <c r="J97" i="1"/>
  <c r="L97" i="1"/>
  <c r="M97" i="1"/>
  <c r="N97" i="1"/>
  <c r="O97" i="1"/>
  <c r="P97" i="1"/>
  <c r="Q97" i="1"/>
  <c r="E95" i="1"/>
  <c r="H95" i="1"/>
  <c r="J95" i="1"/>
  <c r="L95" i="1"/>
  <c r="M95" i="1"/>
  <c r="N95" i="1"/>
  <c r="O95" i="1"/>
  <c r="P95" i="1"/>
  <c r="Q95" i="1"/>
  <c r="E92" i="1"/>
  <c r="H92" i="1"/>
  <c r="J92" i="1"/>
  <c r="L92" i="1"/>
  <c r="M92" i="1"/>
  <c r="N92" i="1"/>
  <c r="O92" i="1"/>
  <c r="P92" i="1"/>
  <c r="Q92" i="1"/>
  <c r="E103" i="1"/>
  <c r="H103" i="1"/>
  <c r="J103" i="1"/>
  <c r="L103" i="1"/>
  <c r="M103" i="1"/>
  <c r="N103" i="1"/>
  <c r="O103" i="1"/>
  <c r="P103" i="1"/>
  <c r="Q103" i="1"/>
  <c r="E102" i="1"/>
  <c r="H102" i="1"/>
  <c r="J102" i="1"/>
  <c r="L102" i="1"/>
  <c r="M102" i="1"/>
  <c r="N102" i="1"/>
  <c r="O102" i="1"/>
  <c r="P102" i="1"/>
  <c r="Q102" i="1"/>
  <c r="B84" i="1"/>
  <c r="E84" i="1"/>
  <c r="H84" i="1"/>
  <c r="J84" i="1"/>
  <c r="L84" i="1"/>
  <c r="M84" i="1"/>
  <c r="N84" i="1"/>
  <c r="O84" i="1"/>
  <c r="P84" i="1"/>
  <c r="B83" i="1"/>
  <c r="E83" i="1"/>
  <c r="H83" i="1"/>
  <c r="J83" i="1"/>
  <c r="L83" i="1"/>
  <c r="M83" i="1"/>
  <c r="N83" i="1"/>
  <c r="O83" i="1"/>
  <c r="P83" i="1"/>
  <c r="B82" i="1"/>
  <c r="E82" i="1"/>
  <c r="H82" i="1"/>
  <c r="J82" i="1"/>
  <c r="L82" i="1"/>
  <c r="M82" i="1"/>
  <c r="N82" i="1"/>
  <c r="O82" i="1"/>
  <c r="P82" i="1"/>
  <c r="B89" i="1"/>
  <c r="E89" i="1"/>
  <c r="H89" i="1"/>
  <c r="J89" i="1"/>
  <c r="L89" i="1"/>
  <c r="M89" i="1"/>
  <c r="N89" i="1"/>
  <c r="O89" i="1"/>
  <c r="P89" i="1"/>
  <c r="B88" i="1"/>
  <c r="E88" i="1"/>
  <c r="H88" i="1"/>
  <c r="J88" i="1"/>
  <c r="L88" i="1"/>
  <c r="M88" i="1"/>
  <c r="N88" i="1"/>
  <c r="O88" i="1"/>
  <c r="P88" i="1"/>
  <c r="B86" i="1"/>
  <c r="E86" i="1"/>
  <c r="H86" i="1"/>
  <c r="J86" i="1"/>
  <c r="L86" i="1"/>
  <c r="M86" i="1"/>
  <c r="N86" i="1"/>
  <c r="O86" i="1"/>
  <c r="P86" i="1"/>
  <c r="E85" i="1"/>
  <c r="H85" i="1"/>
  <c r="J85" i="1"/>
  <c r="L85" i="1"/>
  <c r="M85" i="1"/>
  <c r="N85" i="1"/>
  <c r="O85" i="1"/>
  <c r="P85" i="1"/>
  <c r="E81" i="1"/>
  <c r="H81" i="1"/>
  <c r="J81" i="1"/>
  <c r="L81" i="1"/>
  <c r="M81" i="1"/>
  <c r="N81" i="1"/>
  <c r="O81" i="1"/>
  <c r="P81" i="1"/>
  <c r="E80" i="1"/>
  <c r="H80" i="1"/>
  <c r="J80" i="1"/>
  <c r="L80" i="1"/>
  <c r="M80" i="1"/>
  <c r="N80" i="1"/>
  <c r="O80" i="1"/>
  <c r="P80" i="1"/>
  <c r="E79" i="1"/>
  <c r="H79" i="1"/>
  <c r="J79" i="1"/>
  <c r="L79" i="1"/>
  <c r="M79" i="1"/>
  <c r="N79" i="1"/>
  <c r="O79" i="1"/>
  <c r="P79" i="1"/>
  <c r="E78" i="1"/>
  <c r="H78" i="1"/>
  <c r="J78" i="1"/>
  <c r="L78" i="1"/>
  <c r="M78" i="1"/>
  <c r="N78" i="1"/>
  <c r="O78" i="1"/>
  <c r="P78" i="1"/>
  <c r="M111" i="1"/>
  <c r="H114" i="1"/>
  <c r="I114" i="1"/>
  <c r="J114" i="1"/>
  <c r="L114" i="1"/>
  <c r="M114" i="1"/>
  <c r="N114" i="1"/>
  <c r="L119" i="1"/>
  <c r="J119" i="1"/>
  <c r="Q166" i="1"/>
  <c r="Q101" i="1"/>
  <c r="O101" i="1"/>
  <c r="N101" i="1"/>
  <c r="M101" i="1"/>
  <c r="L101" i="1"/>
  <c r="H106" i="1"/>
  <c r="E210" i="1"/>
  <c r="V17" i="1" l="1"/>
  <c r="V58" i="1"/>
  <c r="V192" i="1"/>
  <c r="V134" i="1"/>
  <c r="V118" i="1"/>
  <c r="V112" i="1"/>
  <c r="V124" i="1"/>
  <c r="V51" i="1"/>
  <c r="V54" i="1"/>
  <c r="V18" i="1"/>
  <c r="V87" i="1"/>
  <c r="V37" i="1"/>
  <c r="V108" i="1"/>
  <c r="V12" i="1"/>
  <c r="V4" i="1"/>
  <c r="V72" i="1"/>
  <c r="V147" i="1"/>
  <c r="V194" i="1"/>
  <c r="V196" i="1"/>
  <c r="V168" i="1"/>
  <c r="V171" i="1"/>
  <c r="V31" i="1"/>
  <c r="V116" i="1"/>
  <c r="V130" i="1"/>
  <c r="V159" i="1"/>
  <c r="V79" i="1"/>
  <c r="V97" i="1"/>
  <c r="V94" i="1"/>
  <c r="V186" i="1"/>
  <c r="V52" i="1"/>
  <c r="V75" i="1"/>
  <c r="V47" i="1"/>
  <c r="V166" i="1"/>
  <c r="V73" i="1"/>
  <c r="V189" i="1"/>
  <c r="V158" i="1"/>
  <c r="V210" i="1"/>
  <c r="V111" i="1"/>
  <c r="V197" i="1"/>
  <c r="V20" i="1"/>
  <c r="V7" i="1"/>
  <c r="V30" i="1"/>
  <c r="V11" i="1"/>
  <c r="V151" i="1"/>
  <c r="V140" i="1"/>
  <c r="V82" i="1"/>
  <c r="V10" i="1"/>
  <c r="V205" i="1"/>
  <c r="V156" i="1"/>
  <c r="V160" i="1"/>
  <c r="V21" i="1"/>
  <c r="V193" i="1"/>
  <c r="V56" i="1"/>
  <c r="V206" i="1"/>
  <c r="V163" i="1"/>
  <c r="V161" i="1"/>
  <c r="V109" i="1"/>
  <c r="V107" i="1"/>
  <c r="V135" i="1"/>
  <c r="V129" i="1"/>
  <c r="V128" i="1"/>
  <c r="V126" i="1"/>
  <c r="V127" i="1"/>
  <c r="V115" i="1"/>
  <c r="V122" i="1"/>
  <c r="V113" i="1"/>
  <c r="V117" i="1"/>
  <c r="V125" i="1"/>
  <c r="V123" i="1"/>
  <c r="V48" i="1"/>
  <c r="V49" i="1"/>
  <c r="V50" i="1"/>
  <c r="V53" i="1"/>
  <c r="V22" i="1"/>
  <c r="V25" i="1"/>
  <c r="V23" i="1"/>
  <c r="V24" i="1"/>
  <c r="V19" i="1"/>
  <c r="V33" i="1"/>
  <c r="V138" i="1"/>
  <c r="V142" i="1"/>
  <c r="V137" i="1"/>
  <c r="V121" i="1"/>
  <c r="V133" i="1"/>
  <c r="V3" i="1"/>
  <c r="V45" i="1"/>
  <c r="V172" i="1"/>
  <c r="V170" i="1"/>
  <c r="V27" i="1"/>
  <c r="V69" i="1"/>
  <c r="V66" i="1"/>
  <c r="V67" i="1"/>
  <c r="V149" i="1"/>
  <c r="V167" i="1"/>
  <c r="V102" i="1"/>
  <c r="V103" i="1"/>
  <c r="V92" i="1"/>
  <c r="V95" i="1"/>
  <c r="V100" i="1"/>
  <c r="V104" i="1"/>
  <c r="V182" i="1"/>
  <c r="V180" i="1"/>
  <c r="V154" i="1"/>
  <c r="V155" i="1"/>
  <c r="V198" i="1"/>
  <c r="V65" i="1"/>
  <c r="V177" i="1"/>
  <c r="V178" i="1"/>
  <c r="V174" i="1"/>
  <c r="V175" i="1"/>
  <c r="V28" i="1"/>
  <c r="V42" i="1"/>
  <c r="V106" i="1"/>
  <c r="V162" i="1"/>
  <c r="V152" i="1"/>
  <c r="V139" i="1"/>
  <c r="V199" i="1"/>
  <c r="V78" i="1"/>
  <c r="V85" i="1"/>
  <c r="V98" i="1"/>
  <c r="V99" i="1"/>
  <c r="V93" i="1"/>
  <c r="V96" i="1"/>
  <c r="V181" i="1"/>
  <c r="V187" i="1"/>
  <c r="V207" i="1"/>
  <c r="V55" i="1"/>
  <c r="V8" i="1"/>
  <c r="V71" i="1"/>
  <c r="V68" i="1"/>
  <c r="V44" i="1"/>
  <c r="V144" i="1"/>
  <c r="V184" i="1"/>
  <c r="V80" i="1"/>
  <c r="V81" i="1"/>
  <c r="V86" i="1"/>
  <c r="V76" i="1"/>
  <c r="V208" i="1"/>
  <c r="V203" i="1"/>
  <c r="V145" i="1"/>
  <c r="V29" i="1"/>
  <c r="V88" i="1"/>
  <c r="V89" i="1"/>
  <c r="V83" i="1"/>
  <c r="V84" i="1"/>
  <c r="V101" i="1"/>
  <c r="V204" i="1"/>
  <c r="V195" i="1"/>
  <c r="V132" i="1"/>
  <c r="V120" i="1"/>
  <c r="V114" i="1"/>
  <c r="V119" i="1"/>
  <c r="V9" i="1"/>
  <c r="V61" i="1"/>
  <c r="V62" i="1"/>
  <c r="V64" i="1"/>
  <c r="V39" i="1"/>
  <c r="V35" i="1"/>
  <c r="V41" i="1"/>
  <c r="V211" i="1" l="1"/>
  <c r="V213" i="1" s="1"/>
</calcChain>
</file>

<file path=xl/comments1.xml><?xml version="1.0" encoding="utf-8"?>
<comments xmlns="http://schemas.openxmlformats.org/spreadsheetml/2006/main">
  <authors>
    <author>Author</author>
  </authors>
  <commentList>
    <comment ref="B23" authorId="0">
      <text>
        <r>
          <rPr>
            <b/>
            <sz val="10"/>
            <color indexed="81"/>
            <rFont val="Calibri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<sst xmlns="http://schemas.openxmlformats.org/spreadsheetml/2006/main" count="510" uniqueCount="238">
  <si>
    <t>Musteri</t>
  </si>
  <si>
    <t>Model</t>
  </si>
  <si>
    <t>Yikama</t>
  </si>
  <si>
    <t>Bedenler</t>
  </si>
  <si>
    <t>W800</t>
  </si>
  <si>
    <t>W433</t>
  </si>
  <si>
    <t>W428</t>
  </si>
  <si>
    <t xml:space="preserve">CERTE-X </t>
  </si>
  <si>
    <t>Light Blue</t>
  </si>
  <si>
    <t>Dark</t>
  </si>
  <si>
    <t>Light</t>
  </si>
  <si>
    <t>MQ</t>
  </si>
  <si>
    <t>Grey</t>
  </si>
  <si>
    <t>Blue</t>
  </si>
  <si>
    <t>Black</t>
  </si>
  <si>
    <t>LCW</t>
  </si>
  <si>
    <t>SOFIA</t>
  </si>
  <si>
    <t>GAP</t>
  </si>
  <si>
    <t>Toplam</t>
  </si>
  <si>
    <t>ELL</t>
  </si>
  <si>
    <t>BERSHKA</t>
  </si>
  <si>
    <t>CHAMPS</t>
  </si>
  <si>
    <t>FROX</t>
  </si>
  <si>
    <t>STOK</t>
  </si>
  <si>
    <t>JAG</t>
  </si>
  <si>
    <t>LANE BRYANT</t>
  </si>
  <si>
    <t>BURTON</t>
  </si>
  <si>
    <t>MAYTEKS</t>
  </si>
  <si>
    <t>TESCO</t>
  </si>
  <si>
    <t>ZARA ETEK</t>
  </si>
  <si>
    <t>ZARA PANTOLON</t>
  </si>
  <si>
    <t>KOHLS</t>
  </si>
  <si>
    <t>SAMPLE</t>
  </si>
  <si>
    <t/>
  </si>
  <si>
    <t>MODEL: 05</t>
  </si>
  <si>
    <t>CALİK</t>
  </si>
  <si>
    <t>DARK</t>
  </si>
  <si>
    <t>KAMELYA</t>
  </si>
  <si>
    <t>EEL JONES</t>
  </si>
  <si>
    <t>GABRİELLA</t>
  </si>
  <si>
    <t>OSANA</t>
  </si>
  <si>
    <t>EMLİY</t>
  </si>
  <si>
    <t>MOON MİD</t>
  </si>
  <si>
    <t>MERCRY DARK</t>
  </si>
  <si>
    <t>HİLDA</t>
  </si>
  <si>
    <t>FOLK</t>
  </si>
  <si>
    <t>MOON CHEER</t>
  </si>
  <si>
    <t>BLACK</t>
  </si>
  <si>
    <t>747 GULL GREY</t>
  </si>
  <si>
    <t>DKBLUE</t>
  </si>
  <si>
    <t>SOLY</t>
  </si>
  <si>
    <t>PANTOLON</t>
  </si>
  <si>
    <t>MCKANNA (KİDS) PANT</t>
  </si>
  <si>
    <t>SKİNNY (KİDS) PANT</t>
  </si>
  <si>
    <t>BOYS PANT</t>
  </si>
  <si>
    <t>MODEL: 06</t>
  </si>
  <si>
    <t>COLLECTION</t>
  </si>
  <si>
    <t>GLORIA</t>
  </si>
  <si>
    <t>LEFTIES</t>
  </si>
  <si>
    <t>TIFFOSSI</t>
  </si>
  <si>
    <t>SILVER</t>
  </si>
  <si>
    <t>LEVIS</t>
  </si>
  <si>
    <t>DELIK</t>
  </si>
  <si>
    <t>PERDE</t>
  </si>
  <si>
    <t>KAMELYA kamalya</t>
  </si>
  <si>
    <t xml:space="preserve"> SHORT </t>
  </si>
  <si>
    <t>LEFFITES(401 -61)</t>
  </si>
  <si>
    <t>LEFFITES(405-67)</t>
  </si>
  <si>
    <t>Fabric 3553K8
wash  Indigo 405 - k-40791- K-40763-K-40785</t>
  </si>
  <si>
    <t>LEFFITES(405-61)</t>
  </si>
  <si>
    <t xml:space="preserve"> Fabric 3553K8 wash  Indigo 405-?- k-40787- K-40790</t>
  </si>
  <si>
    <t>LEFFITES(406 -61)</t>
  </si>
  <si>
    <t>LEFFITES(406 -67)</t>
  </si>
  <si>
    <t xml:space="preserve">Fabric 3553K8   -   Wash406 </t>
  </si>
  <si>
    <t>Fabric 3553K8 
 Wash Light Blue 406</t>
  </si>
  <si>
    <t>Fabric 3553K8 wash Navy Blue 401</t>
  </si>
  <si>
    <t>LEFFITES  7061/702</t>
  </si>
  <si>
    <t>Fabric 3608F3
Wash  Gris . Clar 811</t>
  </si>
  <si>
    <t>LEFFITES 7057/702</t>
  </si>
  <si>
    <t>Pant
stayl R0810AL01
(140068305 )</t>
  </si>
  <si>
    <t>Fabric colour Navy
Enzyme wash short 400 P</t>
  </si>
  <si>
    <t>703747 NAVY</t>
  </si>
  <si>
    <t>fabric colour Kaki
basic wash(enz. Sw+soft)  1213551</t>
  </si>
  <si>
    <t>fabric colour Kaki
basic wash(enz. Sw+soft) 1213550</t>
  </si>
  <si>
    <t>Fabric colour Camo Grey
Enzyme wash 703747</t>
  </si>
  <si>
    <t>fabric colour basic sand
basic wash(enz. Sw+soft) 1213550</t>
  </si>
  <si>
    <t>551 NAVY Pant
stayl R0810AL01
(140068305 )</t>
  </si>
  <si>
    <t>fabric colour Navy
basic wash(enz. Sw+soft) 1213551  MAYTEX 1213551</t>
  </si>
  <si>
    <t>BURTON 507 BU165   ---- 12U10YBLU
EMBANKMENT STRAIGHT</t>
  </si>
  <si>
    <t>Bortun (Bu 166 ) G-12-027507 7847DF61
Mid Blue</t>
  </si>
  <si>
    <t>L ight Grey</t>
  </si>
  <si>
    <t xml:space="preserve"> G-12-027505 ( BU 166 )</t>
  </si>
  <si>
    <t>Dark wash</t>
  </si>
  <si>
    <t>wash T 122</t>
  </si>
  <si>
    <t xml:space="preserve"> Beverly woman 2021</t>
  </si>
  <si>
    <t>Beverly woman 2022</t>
  </si>
  <si>
    <t>wash T 133Black</t>
  </si>
  <si>
    <t>JH11212414-BEVERLY-WASH BK09</t>
  </si>
  <si>
    <t>HJ11340814 
SKINNY BOOTCUT</t>
  </si>
  <si>
    <t>NEVADO - wash MW MEDIUM WASH 1502049</t>
  </si>
  <si>
    <t>BEVERLEY SKINNY HJ11212414 women beverly</t>
  </si>
  <si>
    <t>Denim Blue washBSK09 MID BLUE" S" TESCO 1502591</t>
  </si>
  <si>
    <t>2. Kalite  TIFFOSI-GASSTRA 533</t>
  </si>
  <si>
    <t xml:space="preserve">2011/000440 wash Light </t>
  </si>
  <si>
    <t>Wwash rinse TIFFOSI-GASSTRA 532</t>
  </si>
  <si>
    <t xml:space="preserve"> wash Light  TIFFOSI-GASSTRA 533</t>
  </si>
  <si>
    <t>Shopen -LC WAIKIKI</t>
  </si>
  <si>
    <t>LCW SHOPEN 130169</t>
  </si>
  <si>
    <t xml:space="preserve"> Baby - Blue 138342</t>
  </si>
  <si>
    <t>Moon Baby</t>
  </si>
  <si>
    <t xml:space="preserve"> Light  Rodeo LCW 148757</t>
  </si>
  <si>
    <t>MID RODEO 507 LCW 148759</t>
  </si>
  <si>
    <t xml:space="preserve">Ester update </t>
  </si>
  <si>
    <t>aquarius cheer</t>
  </si>
  <si>
    <t>Wash ligght  Rodeo LCW 149885</t>
  </si>
  <si>
    <t>Elizabith</t>
  </si>
  <si>
    <t>Medium Rodeo  LCW 138335</t>
  </si>
  <si>
    <t>Wash Mid Rodeo 149880</t>
  </si>
  <si>
    <t>CERTE-X  28277 SİENNA</t>
  </si>
  <si>
    <t>H&amp;M</t>
  </si>
  <si>
    <t>fabric 3553 K8 wash 403 7061/702</t>
  </si>
  <si>
    <t>CERTE-X SOLY</t>
  </si>
  <si>
    <t>Denim Blue wash E BLUE/GRY "S" 1506414</t>
  </si>
  <si>
    <t>Total Lane brayant Dark G / 8</t>
  </si>
  <si>
    <t xml:space="preserve"> light</t>
  </si>
  <si>
    <t>MIX</t>
  </si>
  <si>
    <t>YIKANMAMIS</t>
  </si>
  <si>
    <t>Wash Mid Rodeo 148760</t>
  </si>
  <si>
    <t>TESCO 2088</t>
  </si>
  <si>
    <t>TESCO 206</t>
  </si>
  <si>
    <t>2011/000440 DARK</t>
  </si>
  <si>
    <t>2011/000439 BLUE</t>
  </si>
  <si>
    <t xml:space="preserve"> SHORT  600</t>
  </si>
  <si>
    <t>PORTO  -LC WAIKIKI</t>
  </si>
  <si>
    <t>mix vomen</t>
  </si>
  <si>
    <t>mix man</t>
  </si>
  <si>
    <t>550 KAKİ Pant
stayl R0810AL01
(140068305 ) kamoflaj</t>
  </si>
  <si>
    <t>PACSUN</t>
  </si>
  <si>
    <t xml:space="preserve">LCW   torn 136732 </t>
  </si>
  <si>
    <t>TAMIR SHORT</t>
  </si>
  <si>
    <t>NAVEN</t>
  </si>
  <si>
    <t>KARISIK TAMIR SHORT</t>
  </si>
  <si>
    <t>W426</t>
  </si>
  <si>
    <t>MORİTO SHORT</t>
  </si>
  <si>
    <t>BEVERLY  PANTOLON</t>
  </si>
  <si>
    <t>MORİTO PANTOLON</t>
  </si>
  <si>
    <t>Toplam KG</t>
  </si>
  <si>
    <t>G W</t>
  </si>
  <si>
    <t>N W</t>
  </si>
  <si>
    <t>LOFT</t>
  </si>
  <si>
    <t>LOFT 41737</t>
  </si>
  <si>
    <t>YIKANMAIS</t>
  </si>
  <si>
    <t>orbit</t>
  </si>
  <si>
    <t xml:space="preserve">ZARA PANTOLON </t>
  </si>
  <si>
    <t>bayan</t>
  </si>
  <si>
    <t>KARISIK bayan</t>
  </si>
  <si>
    <t>Yikanmamis</t>
  </si>
  <si>
    <t>ERKEK</t>
  </si>
  <si>
    <t>KARISIK ERKEK</t>
  </si>
  <si>
    <t xml:space="preserve"> num</t>
  </si>
  <si>
    <t>LEVIS 510</t>
  </si>
  <si>
    <t>LEVIS 550</t>
  </si>
  <si>
    <t>LEVIS 569</t>
  </si>
  <si>
    <t>LEVIS 550  SLIM</t>
  </si>
  <si>
    <t>LEVIS 550 REGULER</t>
  </si>
  <si>
    <t>yikanmamis</t>
  </si>
  <si>
    <t>TARA WASH</t>
  </si>
  <si>
    <t>TERRY</t>
  </si>
  <si>
    <t>143123 ORBIT</t>
  </si>
  <si>
    <t>Mercury GEEK</t>
  </si>
  <si>
    <t xml:space="preserve">LEVIS </t>
  </si>
  <si>
    <t>LEVIS 550  MIX</t>
  </si>
  <si>
    <t xml:space="preserve"> Porto  156756 mid rodeo 507</t>
  </si>
  <si>
    <t>LC WAIKIKI MID RODEO</t>
  </si>
  <si>
    <t>136732 LIGHT RODEO</t>
  </si>
  <si>
    <t>AMANDA 4500205321</t>
  </si>
  <si>
    <t>552 HAKI</t>
  </si>
  <si>
    <t xml:space="preserve">Denim Blue </t>
  </si>
  <si>
    <t>KARISIK</t>
  </si>
  <si>
    <t>LEF</t>
  </si>
  <si>
    <t>BLUE</t>
  </si>
  <si>
    <t>3030 GRI</t>
  </si>
  <si>
    <t>MODEL: 01</t>
  </si>
  <si>
    <t>MODEL: 066</t>
  </si>
  <si>
    <t>WOMEWN BEVERLY</t>
  </si>
  <si>
    <t>HIDAYET 1985</t>
  </si>
  <si>
    <t>HIDAYET 2008 LIGHT</t>
  </si>
  <si>
    <t>HIDAYET 2008 DARK</t>
  </si>
  <si>
    <t>BEVERLEY SKINNY 1557569 women beverly</t>
  </si>
  <si>
    <t>TESCO 131381</t>
  </si>
  <si>
    <t>H131381
women MEDIYUM</t>
  </si>
  <si>
    <t>HJ1307414
BLU BOOTCUT</t>
  </si>
  <si>
    <t>1517369 G STAR BEVERLY</t>
  </si>
  <si>
    <t>FOOTACTION</t>
  </si>
  <si>
    <t>NAVY</t>
  </si>
  <si>
    <t>400 RINS</t>
  </si>
  <si>
    <t>Dark LIGHT</t>
  </si>
  <si>
    <t>LADIES</t>
  </si>
  <si>
    <t>LAIES</t>
  </si>
  <si>
    <t>LIGHT PIJAMA</t>
  </si>
  <si>
    <t>MIX CLOR</t>
  </si>
  <si>
    <t>WOMEN PANT BLUE DARK</t>
  </si>
  <si>
    <t>WOMEN PANT LIGHT PANTOLON</t>
  </si>
  <si>
    <t xml:space="preserve">WOMEN PANT LIGHT PIJAMA </t>
  </si>
  <si>
    <t>S</t>
  </si>
  <si>
    <t>M</t>
  </si>
  <si>
    <t>L</t>
  </si>
  <si>
    <t>XS</t>
  </si>
  <si>
    <t>HJ11340814 
SKINNY BOOTCUT  206</t>
  </si>
  <si>
    <t>SIENNE GINATRICO</t>
  </si>
  <si>
    <t>KARISIK bayan=erkek</t>
  </si>
  <si>
    <t>numune</t>
  </si>
  <si>
    <t xml:space="preserve">MIX </t>
  </si>
  <si>
    <t>MQ  GABRİELLA</t>
  </si>
  <si>
    <t>Mix</t>
  </si>
  <si>
    <t>mix</t>
  </si>
  <si>
    <t>women</t>
  </si>
  <si>
    <t>39, 40</t>
  </si>
  <si>
    <t>men</t>
  </si>
  <si>
    <t>MEN no washing zonder knoop (volgt pas na de washing)</t>
  </si>
  <si>
    <t>107, 117</t>
  </si>
  <si>
    <t>Pallet</t>
  </si>
  <si>
    <t>52 en 59</t>
  </si>
  <si>
    <t>53 en 51</t>
  </si>
  <si>
    <t>SILVER star</t>
  </si>
  <si>
    <t>53 en 68</t>
  </si>
  <si>
    <t>53 en 67</t>
  </si>
  <si>
    <t>23 en 48</t>
  </si>
  <si>
    <t>45 en 52</t>
  </si>
  <si>
    <t>46 en 63</t>
  </si>
  <si>
    <t>51 en 31</t>
  </si>
  <si>
    <t>66,68,72</t>
  </si>
  <si>
    <t>61,62,64,65</t>
  </si>
  <si>
    <t>51 en 60</t>
  </si>
  <si>
    <t>21, 40, 65</t>
  </si>
  <si>
    <t>32,39,46</t>
  </si>
  <si>
    <t>men, 34</t>
  </si>
  <si>
    <t>55,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</si>
</sst>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indexed="8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3" fontId="2" fillId="4" borderId="1" xfId="1" applyNumberFormat="1" applyFont="1" applyFill="1" applyBorder="1" applyAlignment="1">
      <alignment horizontal="left" vertical="center"/>
    </xf>
    <xf numFmtId="3" fontId="2" fillId="7" borderId="1" xfId="1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3" fontId="2" fillId="3" borderId="1" xfId="1" applyNumberFormat="1" applyFont="1" applyFill="1" applyBorder="1" applyAlignment="1">
      <alignment horizontal="left" vertical="center"/>
    </xf>
    <xf numFmtId="3" fontId="2" fillId="5" borderId="1" xfId="1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4" borderId="0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3" fontId="5" fillId="4" borderId="1" xfId="1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7" fillId="4" borderId="1" xfId="1" applyNumberFormat="1" applyFont="1" applyFill="1" applyBorder="1" applyAlignment="1">
      <alignment horizontal="left" vertical="center"/>
    </xf>
    <xf numFmtId="3" fontId="7" fillId="7" borderId="1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6" fillId="3" borderId="1" xfId="1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5">
    <cellStyle name="Normal" xfId="0" builtinId="0"/>
    <cellStyle name="Normal 2" xfId="2"/>
    <cellStyle name="Normal 2 2" xfId="4"/>
    <cellStyle name="Normal 3" xfId="1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618861</xdr:colOff>
      <xdr:row>47</xdr:row>
      <xdr:rowOff>63498</xdr:rowOff>
    </xdr:from>
    <xdr:to>
      <xdr:col>0</xdr:col>
      <xdr:colOff>2438401</xdr:colOff>
      <xdr:row>47</xdr:row>
      <xdr:rowOff>2150506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629A5DB4-5D63-0A46-B6B4-B5806A0EA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-652"/>
        <a:stretch/>
      </xdr:blipFill>
      <xdr:spPr>
        <a:xfrm rot="16200000">
          <a:off x="485127" y="12249532"/>
          <a:ext cx="2087008" cy="1819540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673103</xdr:colOff>
      <xdr:row>52</xdr:row>
      <xdr:rowOff>76202</xdr:rowOff>
    </xdr:from>
    <xdr:to>
      <xdr:col>0</xdr:col>
      <xdr:colOff>2410813</xdr:colOff>
      <xdr:row>52</xdr:row>
      <xdr:rowOff>2006599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38E5EDD2-D46A-0A44-97B8-DA38F5017B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403"/>
        <a:stretch/>
      </xdr:blipFill>
      <xdr:spPr>
        <a:xfrm rot="16200000">
          <a:off x="576759" y="15158546"/>
          <a:ext cx="1930397" cy="1737710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711205</xdr:colOff>
      <xdr:row>48</xdr:row>
      <xdr:rowOff>25401</xdr:rowOff>
    </xdr:from>
    <xdr:to>
      <xdr:col>0</xdr:col>
      <xdr:colOff>2311403</xdr:colOff>
      <xdr:row>48</xdr:row>
      <xdr:rowOff>1818061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28500B9C-866C-314F-B340-7C0469EC73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614974" y="14345632"/>
          <a:ext cx="1792660" cy="1600198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685804</xdr:colOff>
      <xdr:row>55</xdr:row>
      <xdr:rowOff>101599</xdr:rowOff>
    </xdr:from>
    <xdr:to>
      <xdr:col>0</xdr:col>
      <xdr:colOff>2349502</xdr:colOff>
      <xdr:row>55</xdr:row>
      <xdr:rowOff>2313166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xmlns="" id="{FA88CFDF-ABD7-514B-9011-F181A52343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411869" y="19463634"/>
          <a:ext cx="2211567" cy="1663698"/>
        </a:xfrm>
        <a:prstGeom prst="rect">
          <a:avLst/>
        </a:prstGeom>
      </xdr:spPr>
    </xdr:pic>
    <xdr:clientData/>
  </xdr:twoCellAnchor>
  <xdr:twoCellAnchor editAs="oneCell">
    <xdr:from>
      <xdr:col>0</xdr:col>
      <xdr:colOff>652045</xdr:colOff>
      <xdr:row>50</xdr:row>
      <xdr:rowOff>109473</xdr:rowOff>
    </xdr:from>
    <xdr:to>
      <xdr:col>0</xdr:col>
      <xdr:colOff>2298703</xdr:colOff>
      <xdr:row>50</xdr:row>
      <xdr:rowOff>1976857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27FB70EF-29D4-1D4B-853D-E898FEE6E6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41682" y="16501236"/>
          <a:ext cx="1867384" cy="1646658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838204</xdr:colOff>
      <xdr:row>169</xdr:row>
      <xdr:rowOff>61082</xdr:rowOff>
    </xdr:from>
    <xdr:to>
      <xdr:col>0</xdr:col>
      <xdr:colOff>2082802</xdr:colOff>
      <xdr:row>169</xdr:row>
      <xdr:rowOff>1930401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xmlns="" id="{14CB71EE-2D1D-B84F-B27C-F0BB05E3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25843" y="112958943"/>
          <a:ext cx="1869319" cy="1244598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711202</xdr:colOff>
      <xdr:row>146</xdr:row>
      <xdr:rowOff>80397</xdr:rowOff>
    </xdr:from>
    <xdr:to>
      <xdr:col>0</xdr:col>
      <xdr:colOff>2209800</xdr:colOff>
      <xdr:row>146</xdr:row>
      <xdr:rowOff>2331209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xmlns="" id="{2FB9FFC7-AFAA-3C44-8BED-8B9801418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35095" y="40702804"/>
          <a:ext cx="2250812" cy="1498598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838201</xdr:colOff>
      <xdr:row>144</xdr:row>
      <xdr:rowOff>88901</xdr:rowOff>
    </xdr:from>
    <xdr:to>
      <xdr:col>0</xdr:col>
      <xdr:colOff>2159003</xdr:colOff>
      <xdr:row>145</xdr:row>
      <xdr:rowOff>2573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xmlns="" id="{6537ADA8-BD0A-A345-BDFB-906F2D75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06716" y="40285686"/>
          <a:ext cx="1983772" cy="1320802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838204</xdr:colOff>
      <xdr:row>100</xdr:row>
      <xdr:rowOff>38100</xdr:rowOff>
    </xdr:from>
    <xdr:to>
      <xdr:col>0</xdr:col>
      <xdr:colOff>2190496</xdr:colOff>
      <xdr:row>100</xdr:row>
      <xdr:rowOff>1930400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xmlns="" id="{38BA4D20-A20F-B84B-B6F0-4A1A1F5694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68200" y="31715204"/>
          <a:ext cx="1892300" cy="1352292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787402</xdr:colOff>
      <xdr:row>91</xdr:row>
      <xdr:rowOff>63500</xdr:rowOff>
    </xdr:from>
    <xdr:to>
      <xdr:col>0</xdr:col>
      <xdr:colOff>1993904</xdr:colOff>
      <xdr:row>91</xdr:row>
      <xdr:rowOff>1875600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xmlns="" id="{C746D3F3-F8D1-EE43-A0A2-672FE06E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84603" y="29982699"/>
          <a:ext cx="1812100" cy="1206502"/>
        </a:xfrm>
        <a:prstGeom prst="rect">
          <a:avLst/>
        </a:prstGeom>
      </xdr:spPr>
    </xdr:pic>
    <xdr:clientData/>
  </xdr:twoCellAnchor>
  <xdr:twoCellAnchor editAs="oneCell">
    <xdr:from>
      <xdr:col>0</xdr:col>
      <xdr:colOff>749302</xdr:colOff>
      <xdr:row>4</xdr:row>
      <xdr:rowOff>50800</xdr:rowOff>
    </xdr:from>
    <xdr:to>
      <xdr:col>0</xdr:col>
      <xdr:colOff>2159000</xdr:colOff>
      <xdr:row>4</xdr:row>
      <xdr:rowOff>2168090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xmlns="" id="{E814EB3E-F655-7640-AB0B-899746F5A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95506" y="2741396"/>
          <a:ext cx="2117290" cy="1409698"/>
        </a:xfrm>
        <a:prstGeom prst="rect">
          <a:avLst/>
        </a:prstGeom>
      </xdr:spPr>
    </xdr:pic>
    <xdr:clientData/>
  </xdr:twoCellAnchor>
  <xdr:twoCellAnchor editAs="oneCell">
    <xdr:from>
      <xdr:col>0</xdr:col>
      <xdr:colOff>824829</xdr:colOff>
      <xdr:row>36</xdr:row>
      <xdr:rowOff>44428</xdr:rowOff>
    </xdr:from>
    <xdr:to>
      <xdr:col>0</xdr:col>
      <xdr:colOff>2032003</xdr:colOff>
      <xdr:row>36</xdr:row>
      <xdr:rowOff>1857538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xmlns="" id="{8157EC67-072D-964E-AAA0-8D3EDF6B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21861" y="10139096"/>
          <a:ext cx="1813110" cy="1207174"/>
        </a:xfrm>
        <a:prstGeom prst="rect">
          <a:avLst/>
        </a:prstGeom>
      </xdr:spPr>
    </xdr:pic>
    <xdr:clientData/>
  </xdr:twoCellAnchor>
  <xdr:twoCellAnchor editAs="oneCell">
    <xdr:from>
      <xdr:col>0</xdr:col>
      <xdr:colOff>50801</xdr:colOff>
      <xdr:row>44</xdr:row>
      <xdr:rowOff>61427</xdr:rowOff>
    </xdr:from>
    <xdr:to>
      <xdr:col>0</xdr:col>
      <xdr:colOff>2540001</xdr:colOff>
      <xdr:row>44</xdr:row>
      <xdr:rowOff>1896313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xmlns="" id="{75FC9BC4-DE0F-3F44-A059-CC0F2260E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1" y="14844227"/>
          <a:ext cx="2755900" cy="1834886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43</xdr:row>
      <xdr:rowOff>76201</xdr:rowOff>
    </xdr:from>
    <xdr:to>
      <xdr:col>1</xdr:col>
      <xdr:colOff>1</xdr:colOff>
      <xdr:row>43</xdr:row>
      <xdr:rowOff>1809619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xmlns="" id="{E29D58AB-10F0-2440-8D48-1377C3E61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701" y="12941301"/>
          <a:ext cx="2603500" cy="1733418"/>
        </a:xfrm>
        <a:prstGeom prst="rect">
          <a:avLst/>
        </a:prstGeom>
      </xdr:spPr>
    </xdr:pic>
    <xdr:clientData/>
  </xdr:twoCellAnchor>
  <xdr:twoCellAnchor editAs="oneCell">
    <xdr:from>
      <xdr:col>0</xdr:col>
      <xdr:colOff>34415</xdr:colOff>
      <xdr:row>142</xdr:row>
      <xdr:rowOff>54486</xdr:rowOff>
    </xdr:from>
    <xdr:to>
      <xdr:col>0</xdr:col>
      <xdr:colOff>1295403</xdr:colOff>
      <xdr:row>142</xdr:row>
      <xdr:rowOff>1948422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xmlns="" id="{88BB8AC0-8860-1B45-9342-FB57C67D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-282059" y="51996460"/>
          <a:ext cx="1893936" cy="1260988"/>
        </a:xfrm>
        <a:prstGeom prst="rect">
          <a:avLst/>
        </a:prstGeom>
      </xdr:spPr>
    </xdr:pic>
    <xdr:clientData/>
  </xdr:twoCellAnchor>
  <xdr:twoCellAnchor editAs="oneCell">
    <xdr:from>
      <xdr:col>0</xdr:col>
      <xdr:colOff>651131</xdr:colOff>
      <xdr:row>189</xdr:row>
      <xdr:rowOff>12698</xdr:rowOff>
    </xdr:from>
    <xdr:to>
      <xdr:col>0</xdr:col>
      <xdr:colOff>2146303</xdr:colOff>
      <xdr:row>189</xdr:row>
      <xdr:rowOff>1924350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xmlns="" id="{E003905C-41F7-0D4C-AA92-B3C143EBB6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442891" y="65397338"/>
          <a:ext cx="1911652" cy="1495172"/>
        </a:xfrm>
        <a:prstGeom prst="rect">
          <a:avLst/>
        </a:prstGeom>
      </xdr:spPr>
    </xdr:pic>
    <xdr:clientData/>
  </xdr:twoCellAnchor>
  <xdr:twoCellAnchor editAs="oneCell">
    <xdr:from>
      <xdr:col>0</xdr:col>
      <xdr:colOff>740304</xdr:colOff>
      <xdr:row>183</xdr:row>
      <xdr:rowOff>126999</xdr:rowOff>
    </xdr:from>
    <xdr:to>
      <xdr:col>0</xdr:col>
      <xdr:colOff>2108203</xdr:colOff>
      <xdr:row>183</xdr:row>
      <xdr:rowOff>1971029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xmlns="" id="{21743D4E-6A29-B248-A30D-F1E5940ED5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02239" y="124177364"/>
          <a:ext cx="1844030" cy="1367899"/>
        </a:xfrm>
        <a:prstGeom prst="rect">
          <a:avLst/>
        </a:prstGeom>
      </xdr:spPr>
    </xdr:pic>
    <xdr:clientData/>
  </xdr:twoCellAnchor>
  <xdr:twoCellAnchor editAs="oneCell">
    <xdr:from>
      <xdr:col>0</xdr:col>
      <xdr:colOff>800443</xdr:colOff>
      <xdr:row>16</xdr:row>
      <xdr:rowOff>37760</xdr:rowOff>
    </xdr:from>
    <xdr:to>
      <xdr:col>0</xdr:col>
      <xdr:colOff>2019303</xdr:colOff>
      <xdr:row>16</xdr:row>
      <xdr:rowOff>1868422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xmlns="" id="{58E61090-2758-F644-BCBC-981BF8AEE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94542" y="6325361"/>
          <a:ext cx="1830662" cy="1218860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673106</xdr:colOff>
      <xdr:row>181</xdr:row>
      <xdr:rowOff>63499</xdr:rowOff>
    </xdr:from>
    <xdr:to>
      <xdr:col>0</xdr:col>
      <xdr:colOff>2019303</xdr:colOff>
      <xdr:row>181</xdr:row>
      <xdr:rowOff>1875488</xdr:rowOff>
    </xdr:to>
    <xdr:pic>
      <xdr:nvPicPr>
        <xdr:cNvPr id="42" name="Afbeelding 41">
          <a:extLst>
            <a:ext uri="{FF2B5EF4-FFF2-40B4-BE49-F238E27FC236}">
              <a16:creationId xmlns:a16="http://schemas.microsoft.com/office/drawing/2014/main" xmlns="" id="{987599E8-0783-1D41-9838-EA31D1CC4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440210" y="65675995"/>
          <a:ext cx="1811989" cy="1346197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143</xdr:row>
      <xdr:rowOff>79046</xdr:rowOff>
    </xdr:from>
    <xdr:to>
      <xdr:col>0</xdr:col>
      <xdr:colOff>1308102</xdr:colOff>
      <xdr:row>143</xdr:row>
      <xdr:rowOff>1910222</xdr:rowOff>
    </xdr:to>
    <xdr:pic>
      <xdr:nvPicPr>
        <xdr:cNvPr id="44" name="Afbeelding 43">
          <a:extLst>
            <a:ext uri="{FF2B5EF4-FFF2-40B4-BE49-F238E27FC236}">
              <a16:creationId xmlns:a16="http://schemas.microsoft.com/office/drawing/2014/main" xmlns="" id="{BD3FBC3B-B653-D740-B5EF-1477DABEC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-217087" y="50080133"/>
          <a:ext cx="1831176" cy="121920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1428030</xdr:colOff>
      <xdr:row>143</xdr:row>
      <xdr:rowOff>83272</xdr:rowOff>
    </xdr:from>
    <xdr:to>
      <xdr:col>1</xdr:col>
      <xdr:colOff>3179</xdr:colOff>
      <xdr:row>143</xdr:row>
      <xdr:rowOff>1905994</xdr:rowOff>
    </xdr:to>
    <xdr:pic>
      <xdr:nvPicPr>
        <xdr:cNvPr id="46" name="Afbeelding 45">
          <a:extLst>
            <a:ext uri="{FF2B5EF4-FFF2-40B4-BE49-F238E27FC236}">
              <a16:creationId xmlns:a16="http://schemas.microsoft.com/office/drawing/2014/main" xmlns="" id="{2D99666F-2389-E142-81F6-340575E27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123456" y="50082946"/>
          <a:ext cx="1822722" cy="1213574"/>
        </a:xfrm>
        <a:prstGeom prst="rect">
          <a:avLst/>
        </a:prstGeom>
      </xdr:spPr>
    </xdr:pic>
    <xdr:clientData/>
  </xdr:twoCellAnchor>
  <xdr:twoCellAnchor editAs="oneCell">
    <xdr:from>
      <xdr:col>0</xdr:col>
      <xdr:colOff>1434650</xdr:colOff>
      <xdr:row>142</xdr:row>
      <xdr:rowOff>51250</xdr:rowOff>
    </xdr:from>
    <xdr:to>
      <xdr:col>1</xdr:col>
      <xdr:colOff>3175</xdr:colOff>
      <xdr:row>142</xdr:row>
      <xdr:rowOff>1921247</xdr:rowOff>
    </xdr:to>
    <xdr:pic>
      <xdr:nvPicPr>
        <xdr:cNvPr id="48" name="Afbeelding 47">
          <a:extLst>
            <a:ext uri="{FF2B5EF4-FFF2-40B4-BE49-F238E27FC236}">
              <a16:creationId xmlns:a16="http://schemas.microsoft.com/office/drawing/2014/main" xmlns="" id="{FEF7C7BB-C4BB-BC4D-9B17-24950319C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122176" y="51989224"/>
          <a:ext cx="1869997" cy="12450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50800</xdr:rowOff>
    </xdr:from>
    <xdr:to>
      <xdr:col>1</xdr:col>
      <xdr:colOff>0</xdr:colOff>
      <xdr:row>20</xdr:row>
      <xdr:rowOff>1851864</xdr:rowOff>
    </xdr:to>
    <xdr:pic>
      <xdr:nvPicPr>
        <xdr:cNvPr id="50" name="Afbeelding 49">
          <a:extLst>
            <a:ext uri="{FF2B5EF4-FFF2-40B4-BE49-F238E27FC236}">
              <a16:creationId xmlns:a16="http://schemas.microsoft.com/office/drawing/2014/main" xmlns="" id="{10521C18-C930-7644-AA16-5EAB85E5C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8521700"/>
          <a:ext cx="2705100" cy="1801064"/>
        </a:xfrm>
        <a:prstGeom prst="rect">
          <a:avLst/>
        </a:prstGeom>
      </xdr:spPr>
    </xdr:pic>
    <xdr:clientData/>
  </xdr:twoCellAnchor>
  <xdr:twoCellAnchor editAs="oneCell">
    <xdr:from>
      <xdr:col>0</xdr:col>
      <xdr:colOff>853138</xdr:colOff>
      <xdr:row>18</xdr:row>
      <xdr:rowOff>88899</xdr:rowOff>
    </xdr:from>
    <xdr:to>
      <xdr:col>0</xdr:col>
      <xdr:colOff>2070100</xdr:colOff>
      <xdr:row>18</xdr:row>
      <xdr:rowOff>1916710</xdr:rowOff>
    </xdr:to>
    <xdr:pic>
      <xdr:nvPicPr>
        <xdr:cNvPr id="52" name="Afbeelding 51">
          <a:extLst>
            <a:ext uri="{FF2B5EF4-FFF2-40B4-BE49-F238E27FC236}">
              <a16:creationId xmlns:a16="http://schemas.microsoft.com/office/drawing/2014/main" xmlns="" id="{D6652C0A-3135-6444-8138-AA756B25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47713" y="8484224"/>
          <a:ext cx="1827811" cy="1216962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32</xdr:row>
      <xdr:rowOff>112096</xdr:rowOff>
    </xdr:from>
    <xdr:to>
      <xdr:col>1</xdr:col>
      <xdr:colOff>0</xdr:colOff>
      <xdr:row>32</xdr:row>
      <xdr:rowOff>1845513</xdr:rowOff>
    </xdr:to>
    <xdr:pic>
      <xdr:nvPicPr>
        <xdr:cNvPr id="56" name="Afbeelding 55">
          <a:extLst>
            <a:ext uri="{FF2B5EF4-FFF2-40B4-BE49-F238E27FC236}">
              <a16:creationId xmlns:a16="http://schemas.microsoft.com/office/drawing/2014/main" xmlns="" id="{653F13DD-7C4E-9D46-AA56-12C0161E7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1" y="16050596"/>
          <a:ext cx="2603499" cy="1733417"/>
        </a:xfrm>
        <a:prstGeom prst="rect">
          <a:avLst/>
        </a:prstGeom>
      </xdr:spPr>
    </xdr:pic>
    <xdr:clientData/>
  </xdr:twoCellAnchor>
  <xdr:twoCellAnchor editAs="oneCell">
    <xdr:from>
      <xdr:col>0</xdr:col>
      <xdr:colOff>863602</xdr:colOff>
      <xdr:row>107</xdr:row>
      <xdr:rowOff>57130</xdr:rowOff>
    </xdr:from>
    <xdr:to>
      <xdr:col>0</xdr:col>
      <xdr:colOff>1955803</xdr:colOff>
      <xdr:row>107</xdr:row>
      <xdr:rowOff>1921923</xdr:rowOff>
    </xdr:to>
    <xdr:pic>
      <xdr:nvPicPr>
        <xdr:cNvPr id="58" name="Afbeelding 57">
          <a:extLst>
            <a:ext uri="{FF2B5EF4-FFF2-40B4-BE49-F238E27FC236}">
              <a16:creationId xmlns:a16="http://schemas.microsoft.com/office/drawing/2014/main" xmlns="" id="{9CC080A7-A5A6-6E4E-9609-6A08B1FAA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477306" y="50290926"/>
          <a:ext cx="1864793" cy="10922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50800</xdr:rowOff>
    </xdr:from>
    <xdr:to>
      <xdr:col>0</xdr:col>
      <xdr:colOff>1219198</xdr:colOff>
      <xdr:row>148</xdr:row>
      <xdr:rowOff>1881970</xdr:rowOff>
    </xdr:to>
    <xdr:pic>
      <xdr:nvPicPr>
        <xdr:cNvPr id="60" name="Afbeelding 59">
          <a:extLst>
            <a:ext uri="{FF2B5EF4-FFF2-40B4-BE49-F238E27FC236}">
              <a16:creationId xmlns:a16="http://schemas.microsoft.com/office/drawing/2014/main" xmlns="" id="{76AD4592-0F7C-104F-979A-406A923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-305986" y="73038886"/>
          <a:ext cx="1831170" cy="1219198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812804</xdr:colOff>
      <xdr:row>162</xdr:row>
      <xdr:rowOff>50799</xdr:rowOff>
    </xdr:from>
    <xdr:to>
      <xdr:col>0</xdr:col>
      <xdr:colOff>2209803</xdr:colOff>
      <xdr:row>162</xdr:row>
      <xdr:rowOff>1941383</xdr:rowOff>
    </xdr:to>
    <xdr:pic>
      <xdr:nvPicPr>
        <xdr:cNvPr id="62" name="Afbeelding 61">
          <a:extLst>
            <a:ext uri="{FF2B5EF4-FFF2-40B4-BE49-F238E27FC236}">
              <a16:creationId xmlns:a16="http://schemas.microsoft.com/office/drawing/2014/main" xmlns="" id="{6F51CEDB-24D2-C348-A128-D3F7D20463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66012" y="72027191"/>
          <a:ext cx="1890584" cy="1396999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812800</xdr:colOff>
      <xdr:row>70</xdr:row>
      <xdr:rowOff>63499</xdr:rowOff>
    </xdr:from>
    <xdr:to>
      <xdr:col>0</xdr:col>
      <xdr:colOff>2019300</xdr:colOff>
      <xdr:row>70</xdr:row>
      <xdr:rowOff>1875596</xdr:rowOff>
    </xdr:to>
    <xdr:pic>
      <xdr:nvPicPr>
        <xdr:cNvPr id="64" name="Afbeelding 63">
          <a:extLst>
            <a:ext uri="{FF2B5EF4-FFF2-40B4-BE49-F238E27FC236}">
              <a16:creationId xmlns:a16="http://schemas.microsoft.com/office/drawing/2014/main" xmlns="" id="{2F368D3D-46CD-7747-A486-608716DC7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10001" y="39596598"/>
          <a:ext cx="1812097" cy="1206500"/>
        </a:xfrm>
        <a:prstGeom prst="rect">
          <a:avLst/>
        </a:prstGeom>
      </xdr:spPr>
    </xdr:pic>
    <xdr:clientData/>
  </xdr:twoCellAnchor>
  <xdr:twoCellAnchor editAs="oneCell">
    <xdr:from>
      <xdr:col>0</xdr:col>
      <xdr:colOff>654760</xdr:colOff>
      <xdr:row>137</xdr:row>
      <xdr:rowOff>11070</xdr:rowOff>
    </xdr:from>
    <xdr:to>
      <xdr:col>0</xdr:col>
      <xdr:colOff>1905003</xdr:colOff>
      <xdr:row>137</xdr:row>
      <xdr:rowOff>1888867</xdr:rowOff>
    </xdr:to>
    <xdr:pic>
      <xdr:nvPicPr>
        <xdr:cNvPr id="66" name="Afbeelding 65">
          <a:extLst>
            <a:ext uri="{FF2B5EF4-FFF2-40B4-BE49-F238E27FC236}">
              <a16:creationId xmlns:a16="http://schemas.microsoft.com/office/drawing/2014/main" xmlns="" id="{EE4B51B0-55C8-4745-ACBE-4E8DC347C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40983" y="59837047"/>
          <a:ext cx="1877797" cy="125024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635003</xdr:colOff>
      <xdr:row>140</xdr:row>
      <xdr:rowOff>63500</xdr:rowOff>
    </xdr:from>
    <xdr:to>
      <xdr:col>0</xdr:col>
      <xdr:colOff>2042775</xdr:colOff>
      <xdr:row>140</xdr:row>
      <xdr:rowOff>1879600</xdr:rowOff>
    </xdr:to>
    <xdr:pic>
      <xdr:nvPicPr>
        <xdr:cNvPr id="68" name="Afbeelding 67">
          <a:extLst>
            <a:ext uri="{FF2B5EF4-FFF2-40B4-BE49-F238E27FC236}">
              <a16:creationId xmlns:a16="http://schemas.microsoft.com/office/drawing/2014/main" xmlns="" id="{1E024E76-344F-C840-8363-434B5BBC32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430839" y="62167464"/>
          <a:ext cx="1816100" cy="1407772"/>
        </a:xfrm>
        <a:prstGeom prst="rect">
          <a:avLst/>
        </a:prstGeom>
      </xdr:spPr>
    </xdr:pic>
    <xdr:clientData/>
  </xdr:twoCellAnchor>
  <xdr:twoCellAnchor editAs="oneCell">
    <xdr:from>
      <xdr:col>0</xdr:col>
      <xdr:colOff>1462940</xdr:colOff>
      <xdr:row>148</xdr:row>
      <xdr:rowOff>50799</xdr:rowOff>
    </xdr:from>
    <xdr:to>
      <xdr:col>1</xdr:col>
      <xdr:colOff>3175</xdr:colOff>
      <xdr:row>148</xdr:row>
      <xdr:rowOff>1878306</xdr:rowOff>
    </xdr:to>
    <xdr:pic>
      <xdr:nvPicPr>
        <xdr:cNvPr id="70" name="Afbeelding 69">
          <a:extLst>
            <a:ext uri="{FF2B5EF4-FFF2-40B4-BE49-F238E27FC236}">
              <a16:creationId xmlns:a16="http://schemas.microsoft.com/office/drawing/2014/main" xmlns="" id="{63EF076E-8244-794F-ADA9-B5480C1A5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157566" y="73038273"/>
          <a:ext cx="1827507" cy="1216760"/>
        </a:xfrm>
        <a:prstGeom prst="rect">
          <a:avLst/>
        </a:prstGeom>
      </xdr:spPr>
    </xdr:pic>
    <xdr:clientData/>
  </xdr:twoCellAnchor>
  <xdr:twoCellAnchor editAs="oneCell">
    <xdr:from>
      <xdr:col>0</xdr:col>
      <xdr:colOff>444499</xdr:colOff>
      <xdr:row>139</xdr:row>
      <xdr:rowOff>50800</xdr:rowOff>
    </xdr:from>
    <xdr:to>
      <xdr:col>0</xdr:col>
      <xdr:colOff>2523854</xdr:colOff>
      <xdr:row>139</xdr:row>
      <xdr:rowOff>1841500</xdr:rowOff>
    </xdr:to>
    <xdr:pic>
      <xdr:nvPicPr>
        <xdr:cNvPr id="72" name="Afbeelding 71">
          <a:extLst>
            <a:ext uri="{FF2B5EF4-FFF2-40B4-BE49-F238E27FC236}">
              <a16:creationId xmlns:a16="http://schemas.microsoft.com/office/drawing/2014/main" xmlns="" id="{460B159A-7F56-3C48-917A-6F1DC3ABC9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4499" y="61760100"/>
          <a:ext cx="2079355" cy="179070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825503</xdr:colOff>
      <xdr:row>11</xdr:row>
      <xdr:rowOff>50799</xdr:rowOff>
    </xdr:from>
    <xdr:to>
      <xdr:col>0</xdr:col>
      <xdr:colOff>2057403</xdr:colOff>
      <xdr:row>11</xdr:row>
      <xdr:rowOff>1901046</xdr:rowOff>
    </xdr:to>
    <xdr:pic>
      <xdr:nvPicPr>
        <xdr:cNvPr id="74" name="Afbeelding 73">
          <a:extLst>
            <a:ext uri="{FF2B5EF4-FFF2-40B4-BE49-F238E27FC236}">
              <a16:creationId xmlns:a16="http://schemas.microsoft.com/office/drawing/2014/main" xmlns="" id="{3A26397D-01C4-F648-AA17-1AC2E17A3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16329" y="5389173"/>
          <a:ext cx="1850247" cy="1231900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876303</xdr:colOff>
      <xdr:row>8</xdr:row>
      <xdr:rowOff>88900</xdr:rowOff>
    </xdr:from>
    <xdr:to>
      <xdr:col>0</xdr:col>
      <xdr:colOff>2095503</xdr:colOff>
      <xdr:row>9</xdr:row>
      <xdr:rowOff>2372</xdr:rowOff>
    </xdr:to>
    <xdr:pic>
      <xdr:nvPicPr>
        <xdr:cNvPr id="76" name="Afbeelding 75">
          <a:extLst>
            <a:ext uri="{FF2B5EF4-FFF2-40B4-BE49-F238E27FC236}">
              <a16:creationId xmlns:a16="http://schemas.microsoft.com/office/drawing/2014/main" xmlns="" id="{5B794CE3-ED00-BE4F-9095-C30F6DB7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70317" y="5690786"/>
          <a:ext cx="1831172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825504</xdr:colOff>
      <xdr:row>133</xdr:row>
      <xdr:rowOff>25400</xdr:rowOff>
    </xdr:from>
    <xdr:to>
      <xdr:col>0</xdr:col>
      <xdr:colOff>2184401</xdr:colOff>
      <xdr:row>134</xdr:row>
      <xdr:rowOff>638</xdr:rowOff>
    </xdr:to>
    <xdr:pic>
      <xdr:nvPicPr>
        <xdr:cNvPr id="78" name="Afbeelding 77">
          <a:extLst>
            <a:ext uri="{FF2B5EF4-FFF2-40B4-BE49-F238E27FC236}">
              <a16:creationId xmlns:a16="http://schemas.microsoft.com/office/drawing/2014/main" xmlns="" id="{8FDBD56D-DAE2-A64B-976E-F7F1EE4B6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558484" y="63322520"/>
          <a:ext cx="1892938" cy="1358897"/>
        </a:xfrm>
        <a:prstGeom prst="rect">
          <a:avLst/>
        </a:prstGeom>
      </xdr:spPr>
    </xdr:pic>
    <xdr:clientData/>
  </xdr:twoCellAnchor>
  <xdr:twoCellAnchor editAs="oneCell">
    <xdr:from>
      <xdr:col>0</xdr:col>
      <xdr:colOff>901151</xdr:colOff>
      <xdr:row>161</xdr:row>
      <xdr:rowOff>25947</xdr:rowOff>
    </xdr:from>
    <xdr:to>
      <xdr:col>0</xdr:col>
      <xdr:colOff>2133600</xdr:colOff>
      <xdr:row>161</xdr:row>
      <xdr:rowOff>1877018</xdr:rowOff>
    </xdr:to>
    <xdr:pic>
      <xdr:nvPicPr>
        <xdr:cNvPr id="80" name="Afbeelding 79">
          <a:extLst>
            <a:ext uri="{FF2B5EF4-FFF2-40B4-BE49-F238E27FC236}">
              <a16:creationId xmlns:a16="http://schemas.microsoft.com/office/drawing/2014/main" xmlns="" id="{4E87EAAE-3F32-5E4E-B723-7DA784A5B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91840" y="85806258"/>
          <a:ext cx="1851071" cy="1232449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698504</xdr:colOff>
      <xdr:row>174</xdr:row>
      <xdr:rowOff>38102</xdr:rowOff>
    </xdr:from>
    <xdr:to>
      <xdr:col>0</xdr:col>
      <xdr:colOff>1930405</xdr:colOff>
      <xdr:row>174</xdr:row>
      <xdr:rowOff>1888350</xdr:rowOff>
    </xdr:to>
    <xdr:pic>
      <xdr:nvPicPr>
        <xdr:cNvPr id="82" name="Afbeelding 81">
          <a:extLst>
            <a:ext uri="{FF2B5EF4-FFF2-40B4-BE49-F238E27FC236}">
              <a16:creationId xmlns:a16="http://schemas.microsoft.com/office/drawing/2014/main" xmlns="" id="{A8545CF6-6754-3149-BB17-EF210B3F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9331" y="95635375"/>
          <a:ext cx="1850248" cy="1231901"/>
        </a:xfrm>
        <a:prstGeom prst="rect">
          <a:avLst/>
        </a:prstGeom>
      </xdr:spPr>
    </xdr:pic>
    <xdr:clientData/>
  </xdr:twoCellAnchor>
  <xdr:twoCellAnchor editAs="oneCell">
    <xdr:from>
      <xdr:col>0</xdr:col>
      <xdr:colOff>707366</xdr:colOff>
      <xdr:row>173</xdr:row>
      <xdr:rowOff>56036</xdr:rowOff>
    </xdr:from>
    <xdr:to>
      <xdr:col>0</xdr:col>
      <xdr:colOff>1930400</xdr:colOff>
      <xdr:row>173</xdr:row>
      <xdr:rowOff>1892966</xdr:rowOff>
    </xdr:to>
    <xdr:pic>
      <xdr:nvPicPr>
        <xdr:cNvPr id="84" name="Afbeelding 83">
          <a:extLst>
            <a:ext uri="{FF2B5EF4-FFF2-40B4-BE49-F238E27FC236}">
              <a16:creationId xmlns:a16="http://schemas.microsoft.com/office/drawing/2014/main" xmlns="" id="{CBFE1A19-53AA-5748-BEF2-A1519FFCA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00418" y="93720684"/>
          <a:ext cx="1836930" cy="122303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136</xdr:row>
      <xdr:rowOff>63500</xdr:rowOff>
    </xdr:from>
    <xdr:to>
      <xdr:col>0</xdr:col>
      <xdr:colOff>2540000</xdr:colOff>
      <xdr:row>136</xdr:row>
      <xdr:rowOff>1737728</xdr:rowOff>
    </xdr:to>
    <xdr:pic>
      <xdr:nvPicPr>
        <xdr:cNvPr id="86" name="Afbeelding 85">
          <a:extLst>
            <a:ext uri="{FF2B5EF4-FFF2-40B4-BE49-F238E27FC236}">
              <a16:creationId xmlns:a16="http://schemas.microsoft.com/office/drawing/2014/main" xmlns="" id="{9D64EC1B-3E25-5641-A44E-04B783B51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65392300"/>
          <a:ext cx="2514600" cy="1674228"/>
        </a:xfrm>
        <a:prstGeom prst="rect">
          <a:avLst/>
        </a:prstGeom>
      </xdr:spPr>
    </xdr:pic>
    <xdr:clientData/>
  </xdr:twoCellAnchor>
  <xdr:twoCellAnchor editAs="oneCell">
    <xdr:from>
      <xdr:col>0</xdr:col>
      <xdr:colOff>797207</xdr:colOff>
      <xdr:row>166</xdr:row>
      <xdr:rowOff>53696</xdr:rowOff>
    </xdr:from>
    <xdr:to>
      <xdr:col>0</xdr:col>
      <xdr:colOff>2032003</xdr:colOff>
      <xdr:row>167</xdr:row>
      <xdr:rowOff>3293</xdr:rowOff>
    </xdr:to>
    <xdr:pic>
      <xdr:nvPicPr>
        <xdr:cNvPr id="88" name="Afbeelding 87">
          <a:extLst>
            <a:ext uri="{FF2B5EF4-FFF2-40B4-BE49-F238E27FC236}">
              <a16:creationId xmlns:a16="http://schemas.microsoft.com/office/drawing/2014/main" xmlns="" id="{72A6DD30-C9EB-FA4E-B68C-F9BDC1098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87306" y="91790897"/>
          <a:ext cx="1854597" cy="1234796"/>
        </a:xfrm>
        <a:prstGeom prst="rect">
          <a:avLst/>
        </a:prstGeom>
      </xdr:spPr>
    </xdr:pic>
    <xdr:clientData/>
  </xdr:twoCellAnchor>
  <xdr:twoCellAnchor editAs="oneCell">
    <xdr:from>
      <xdr:col>0</xdr:col>
      <xdr:colOff>691788</xdr:colOff>
      <xdr:row>92</xdr:row>
      <xdr:rowOff>38100</xdr:rowOff>
    </xdr:from>
    <xdr:to>
      <xdr:col>0</xdr:col>
      <xdr:colOff>1917700</xdr:colOff>
      <xdr:row>92</xdr:row>
      <xdr:rowOff>1879352</xdr:rowOff>
    </xdr:to>
    <xdr:pic>
      <xdr:nvPicPr>
        <xdr:cNvPr id="90" name="Afbeelding 89">
          <a:extLst>
            <a:ext uri="{FF2B5EF4-FFF2-40B4-BE49-F238E27FC236}">
              <a16:creationId xmlns:a16="http://schemas.microsoft.com/office/drawing/2014/main" xmlns="" id="{89B08FB0-BB08-8F45-B523-B5848D767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 flipV="1">
          <a:off x="384118" y="52060170"/>
          <a:ext cx="1841252" cy="1225912"/>
        </a:xfrm>
        <a:prstGeom prst="rect">
          <a:avLst/>
        </a:prstGeom>
      </xdr:spPr>
    </xdr:pic>
    <xdr:clientData/>
  </xdr:twoCellAnchor>
  <xdr:twoCellAnchor editAs="oneCell">
    <xdr:from>
      <xdr:col>0</xdr:col>
      <xdr:colOff>876645</xdr:colOff>
      <xdr:row>170</xdr:row>
      <xdr:rowOff>25060</xdr:rowOff>
    </xdr:from>
    <xdr:to>
      <xdr:col>0</xdr:col>
      <xdr:colOff>2082950</xdr:colOff>
      <xdr:row>170</xdr:row>
      <xdr:rowOff>1739900</xdr:rowOff>
    </xdr:to>
    <xdr:pic>
      <xdr:nvPicPr>
        <xdr:cNvPr id="92" name="Afbeelding 91">
          <a:extLst>
            <a:ext uri="{FF2B5EF4-FFF2-40B4-BE49-F238E27FC236}">
              <a16:creationId xmlns:a16="http://schemas.microsoft.com/office/drawing/2014/main" xmlns="" id="{48BE3901-CC9C-AA4A-A9DC-69786427D5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622378" y="99428227"/>
          <a:ext cx="1714840" cy="1206305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660402</xdr:colOff>
      <xdr:row>84</xdr:row>
      <xdr:rowOff>54605</xdr:rowOff>
    </xdr:from>
    <xdr:to>
      <xdr:col>0</xdr:col>
      <xdr:colOff>2400299</xdr:colOff>
      <xdr:row>88</xdr:row>
      <xdr:rowOff>165934</xdr:rowOff>
    </xdr:to>
    <xdr:pic>
      <xdr:nvPicPr>
        <xdr:cNvPr id="94" name="Afbeelding 93">
          <a:extLst>
            <a:ext uri="{FF2B5EF4-FFF2-40B4-BE49-F238E27FC236}">
              <a16:creationId xmlns:a16="http://schemas.microsoft.com/office/drawing/2014/main" xmlns="" id="{C88FDB40-3E66-E74F-9C0B-034104273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223736" y="54097971"/>
          <a:ext cx="2613229" cy="1739897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508004</xdr:colOff>
      <xdr:row>77</xdr:row>
      <xdr:rowOff>76198</xdr:rowOff>
    </xdr:from>
    <xdr:to>
      <xdr:col>0</xdr:col>
      <xdr:colOff>2387601</xdr:colOff>
      <xdr:row>83</xdr:row>
      <xdr:rowOff>119814</xdr:rowOff>
    </xdr:to>
    <xdr:pic>
      <xdr:nvPicPr>
        <xdr:cNvPr id="96" name="Afbeelding 95">
          <a:extLst>
            <a:ext uri="{FF2B5EF4-FFF2-40B4-BE49-F238E27FC236}">
              <a16:creationId xmlns:a16="http://schemas.microsoft.com/office/drawing/2014/main" xmlns="" id="{62345A97-F640-F448-8ED7-A247940353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-2755" y="51145657"/>
          <a:ext cx="2901116" cy="1879597"/>
        </a:xfrm>
        <a:prstGeom prst="rect">
          <a:avLst/>
        </a:prstGeom>
      </xdr:spPr>
    </xdr:pic>
    <xdr:clientData/>
  </xdr:twoCellAnchor>
  <xdr:twoCellAnchor editAs="oneCell">
    <xdr:from>
      <xdr:col>0</xdr:col>
      <xdr:colOff>749305</xdr:colOff>
      <xdr:row>60</xdr:row>
      <xdr:rowOff>35776</xdr:rowOff>
    </xdr:from>
    <xdr:to>
      <xdr:col>0</xdr:col>
      <xdr:colOff>1981203</xdr:colOff>
      <xdr:row>60</xdr:row>
      <xdr:rowOff>1886020</xdr:rowOff>
    </xdr:to>
    <xdr:pic>
      <xdr:nvPicPr>
        <xdr:cNvPr id="98" name="Afbeelding 97">
          <a:extLst>
            <a:ext uri="{FF2B5EF4-FFF2-40B4-BE49-F238E27FC236}">
              <a16:creationId xmlns:a16="http://schemas.microsoft.com/office/drawing/2014/main" xmlns="" id="{E8AF741D-7CB8-5844-B6D4-3D7CAB288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40132" y="44159949"/>
          <a:ext cx="1850244" cy="1231898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876302</xdr:colOff>
      <xdr:row>160</xdr:row>
      <xdr:rowOff>38100</xdr:rowOff>
    </xdr:from>
    <xdr:to>
      <xdr:col>0</xdr:col>
      <xdr:colOff>2093922</xdr:colOff>
      <xdr:row>160</xdr:row>
      <xdr:rowOff>1866900</xdr:rowOff>
    </xdr:to>
    <xdr:pic>
      <xdr:nvPicPr>
        <xdr:cNvPr id="100" name="Afbeelding 99">
          <a:extLst>
            <a:ext uri="{FF2B5EF4-FFF2-40B4-BE49-F238E27FC236}">
              <a16:creationId xmlns:a16="http://schemas.microsoft.com/office/drawing/2014/main" xmlns="" id="{7D4F3AF8-93FD-4A47-9A3D-3545E2B2E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570712" y="97181190"/>
          <a:ext cx="1828800" cy="1217620"/>
        </a:xfrm>
        <a:prstGeom prst="rect">
          <a:avLst/>
        </a:prstGeom>
      </xdr:spPr>
    </xdr:pic>
    <xdr:clientData/>
  </xdr:twoCellAnchor>
  <xdr:twoCellAnchor editAs="oneCell">
    <xdr:from>
      <xdr:col>0</xdr:col>
      <xdr:colOff>749303</xdr:colOff>
      <xdr:row>151</xdr:row>
      <xdr:rowOff>67500</xdr:rowOff>
    </xdr:from>
    <xdr:to>
      <xdr:col>0</xdr:col>
      <xdr:colOff>1955804</xdr:colOff>
      <xdr:row>151</xdr:row>
      <xdr:rowOff>1879599</xdr:rowOff>
    </xdr:to>
    <xdr:pic>
      <xdr:nvPicPr>
        <xdr:cNvPr id="102" name="Afbeelding 101">
          <a:extLst>
            <a:ext uri="{FF2B5EF4-FFF2-40B4-BE49-F238E27FC236}">
              <a16:creationId xmlns:a16="http://schemas.microsoft.com/office/drawing/2014/main" xmlns="" id="{D8392583-68DE-0144-B9BE-90A857624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46504" y="95493299"/>
          <a:ext cx="1812099" cy="1206501"/>
        </a:xfrm>
        <a:prstGeom prst="rect">
          <a:avLst/>
        </a:prstGeom>
      </xdr:spPr>
    </xdr:pic>
    <xdr:clientData/>
  </xdr:twoCellAnchor>
  <xdr:twoCellAnchor editAs="oneCell">
    <xdr:from>
      <xdr:col>0</xdr:col>
      <xdr:colOff>728838</xdr:colOff>
      <xdr:row>94</xdr:row>
      <xdr:rowOff>47049</xdr:rowOff>
    </xdr:from>
    <xdr:to>
      <xdr:col>0</xdr:col>
      <xdr:colOff>1968503</xdr:colOff>
      <xdr:row>94</xdr:row>
      <xdr:rowOff>1908959</xdr:rowOff>
    </xdr:to>
    <xdr:pic>
      <xdr:nvPicPr>
        <xdr:cNvPr id="104" name="Afbeelding 103">
          <a:extLst>
            <a:ext uri="{FF2B5EF4-FFF2-40B4-BE49-F238E27FC236}">
              <a16:creationId xmlns:a16="http://schemas.microsoft.com/office/drawing/2014/main" xmlns="" id="{CCCDD68D-909F-144E-A8F3-DAD5CCDCE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17716" y="61102271"/>
          <a:ext cx="1861910" cy="1239665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698505</xdr:colOff>
      <xdr:row>93</xdr:row>
      <xdr:rowOff>63500</xdr:rowOff>
    </xdr:from>
    <xdr:to>
      <xdr:col>0</xdr:col>
      <xdr:colOff>1905003</xdr:colOff>
      <xdr:row>93</xdr:row>
      <xdr:rowOff>1875594</xdr:rowOff>
    </xdr:to>
    <xdr:pic>
      <xdr:nvPicPr>
        <xdr:cNvPr id="106" name="Afbeelding 105">
          <a:extLst>
            <a:ext uri="{FF2B5EF4-FFF2-40B4-BE49-F238E27FC236}">
              <a16:creationId xmlns:a16="http://schemas.microsoft.com/office/drawing/2014/main" xmlns="" id="{D7F03AC3-D842-C142-BB6D-B9F44CB2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95707" y="60919898"/>
          <a:ext cx="1812094" cy="1206498"/>
        </a:xfrm>
        <a:prstGeom prst="rect">
          <a:avLst/>
        </a:prstGeom>
      </xdr:spPr>
    </xdr:pic>
    <xdr:clientData/>
  </xdr:twoCellAnchor>
  <xdr:twoCellAnchor editAs="oneCell">
    <xdr:from>
      <xdr:col>0</xdr:col>
      <xdr:colOff>783419</xdr:colOff>
      <xdr:row>149</xdr:row>
      <xdr:rowOff>42083</xdr:rowOff>
    </xdr:from>
    <xdr:to>
      <xdr:col>0</xdr:col>
      <xdr:colOff>2006602</xdr:colOff>
      <xdr:row>149</xdr:row>
      <xdr:rowOff>1879239</xdr:rowOff>
    </xdr:to>
    <xdr:pic>
      <xdr:nvPicPr>
        <xdr:cNvPr id="108" name="Afbeelding 107">
          <a:extLst>
            <a:ext uri="{FF2B5EF4-FFF2-40B4-BE49-F238E27FC236}">
              <a16:creationId xmlns:a16="http://schemas.microsoft.com/office/drawing/2014/main" xmlns="" id="{665ED55D-F09B-0744-9414-611C41CFA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76433" y="98215269"/>
          <a:ext cx="1837156" cy="1223183"/>
        </a:xfrm>
        <a:prstGeom prst="rect">
          <a:avLst/>
        </a:prstGeom>
      </xdr:spPr>
    </xdr:pic>
    <xdr:clientData/>
  </xdr:twoCellAnchor>
  <xdr:twoCellAnchor editAs="oneCell">
    <xdr:from>
      <xdr:col>0</xdr:col>
      <xdr:colOff>774701</xdr:colOff>
      <xdr:row>67</xdr:row>
      <xdr:rowOff>42400</xdr:rowOff>
    </xdr:from>
    <xdr:to>
      <xdr:col>0</xdr:col>
      <xdr:colOff>2006603</xdr:colOff>
      <xdr:row>67</xdr:row>
      <xdr:rowOff>1892650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BB3D8B2F-7786-1445-AF63-13C058243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65527" y="45525474"/>
          <a:ext cx="1850250" cy="1231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D%20%20PACING%20LIST/kairsik%20erke3k,bayan,MQ,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J%20%20PACING%20LIST%20-/GAP;KOHLS;LOF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H%20%20PACING%20LIST%20-%20Copy/JAG-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I%20%20PACING%20LIST/JAG-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E%20%20PACING%20LIST/line%20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D%20%20PACING%20LIST/kairsik%20erke3k,bay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I%20%20PACING%20LIST/JAG-EEL-silver;mq;lcw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F%20%20PACING%20LIST%20yikamasiz/LEFTIES%20YIKAMASIZ;karisik%20MAYTE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F%20%20PACING%20LIST/tesco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B%20%20PACING%20LIST/line%20B-STOK,tes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F%20%20PACING%20LIST%20yikamasiz/tesco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D%20%20PACING%20LIST/kairsik%20erke3k,bayan,MQ,eel,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B%20%20PACING%20LIST/line%20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J%20%20PACING%20LIST%20-/GAP;KOHLS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J%20%20PACING%20LIST%20-/GAP;KOHLS;LOFT,H&amp;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E%20%20PACING%20LIST/line%20E%20numu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C%20%20PACING%20LIST%20-/line%20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G%20%20PACING%20LIST/LINEBRAYANT%20LIGHT-%20DA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K%20PACINGLIST/TIFFOSI,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C%20%20PACING%20LIST%20-/line%20C%20sienn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F%20%20PACING%20LIST%20yikamasiz/LEFTIES%20YIKAMASIZ;karisi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B%20%20PACING%20LIST/line%20B-ST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naudIBook/Library/Containers/com.apple.mail/Data/Library/Mail%20Downloads/B28CC49D-35C0-4D29-9E60-A2E4AEF3E0AD/H%20%20PACING%20LIST/GLORIA,BERHKA,FOOT%20ACTION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 05- D 8 (5)"/>
      <sheetName val="Karisik ERKEK D 1"/>
      <sheetName val="Karisik ERKEK  D 2"/>
      <sheetName val="MQ OSANA BLACK D 3"/>
      <sheetName val="MQ OSANA GRI  D 4 "/>
      <sheetName val="GABRIELLA  D   5"/>
      <sheetName val="GABRIELLA  D   6"/>
      <sheetName val="EEL jones - D 7 "/>
      <sheetName val="EEL 3030- D 8"/>
      <sheetName val="EEL 01- D 8 (2)"/>
      <sheetName val="EEL 05- D 8 (3)"/>
      <sheetName val="EEL 066- D 8 (4)"/>
      <sheetName val="EEL 06- D 9  "/>
      <sheetName val="SILVER STAR D 9"/>
      <sheetName val="FROX pijama -D12  D12 (2)"/>
      <sheetName val="FROX DARK -FROX SLIM D12"/>
      <sheetName val="FROX DARK -FROX  LIGHT D 13"/>
      <sheetName val="SOFIA D 14"/>
      <sheetName val="PACSUN  D 15"/>
      <sheetName val="ladies pij light D 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3">
          <cell r="A23" t="str">
            <v>Total : GABRIELLA  D / 5</v>
          </cell>
        </row>
      </sheetData>
      <sheetData sheetId="6">
        <row r="10">
          <cell r="A10" t="str">
            <v>Total : MQ SIYAH   D  /  6</v>
          </cell>
          <cell r="D10">
            <v>0</v>
          </cell>
          <cell r="E10">
            <v>0</v>
          </cell>
          <cell r="G10">
            <v>11</v>
          </cell>
          <cell r="H10">
            <v>58</v>
          </cell>
          <cell r="I10">
            <v>38</v>
          </cell>
          <cell r="J10">
            <v>0</v>
          </cell>
          <cell r="K10">
            <v>14</v>
          </cell>
          <cell r="L10">
            <v>9</v>
          </cell>
        </row>
      </sheetData>
      <sheetData sheetId="7">
        <row r="21">
          <cell r="A21" t="str">
            <v>Total : EEL JONES D  / 7</v>
          </cell>
          <cell r="D21">
            <v>0</v>
          </cell>
        </row>
      </sheetData>
      <sheetData sheetId="8">
        <row r="10">
          <cell r="A10" t="str">
            <v>EEL HIDAYET 3030   D  /  8</v>
          </cell>
          <cell r="D10">
            <v>0</v>
          </cell>
          <cell r="E10">
            <v>1</v>
          </cell>
          <cell r="F10">
            <v>5</v>
          </cell>
          <cell r="G10">
            <v>8</v>
          </cell>
          <cell r="H10">
            <v>6</v>
          </cell>
          <cell r="I10">
            <v>4</v>
          </cell>
          <cell r="J10">
            <v>4</v>
          </cell>
          <cell r="K10">
            <v>0</v>
          </cell>
        </row>
      </sheetData>
      <sheetData sheetId="9">
        <row r="10">
          <cell r="A10" t="str">
            <v>EEL 01  D  /  8</v>
          </cell>
        </row>
      </sheetData>
      <sheetData sheetId="10">
        <row r="10">
          <cell r="A10" t="str">
            <v>EEL 05  D  /  8</v>
          </cell>
          <cell r="D10">
            <v>0</v>
          </cell>
          <cell r="E10">
            <v>3</v>
          </cell>
          <cell r="F10">
            <v>2</v>
          </cell>
          <cell r="G10">
            <v>3</v>
          </cell>
          <cell r="H10">
            <v>2</v>
          </cell>
          <cell r="I10">
            <v>4</v>
          </cell>
          <cell r="J10">
            <v>3</v>
          </cell>
          <cell r="K10">
            <v>0</v>
          </cell>
          <cell r="L10">
            <v>0</v>
          </cell>
        </row>
      </sheetData>
      <sheetData sheetId="11">
        <row r="10">
          <cell r="A10" t="str">
            <v>EEL 066  D  /  8</v>
          </cell>
        </row>
      </sheetData>
      <sheetData sheetId="12">
        <row r="10">
          <cell r="A10" t="str">
            <v>EEL 06  D  /  9</v>
          </cell>
          <cell r="D10">
            <v>8</v>
          </cell>
          <cell r="E10">
            <v>7</v>
          </cell>
          <cell r="F10">
            <v>16</v>
          </cell>
          <cell r="G10">
            <v>24</v>
          </cell>
          <cell r="H10">
            <v>32</v>
          </cell>
          <cell r="I10">
            <v>31</v>
          </cell>
          <cell r="J10">
            <v>31</v>
          </cell>
          <cell r="K10">
            <v>8</v>
          </cell>
          <cell r="L10">
            <v>2</v>
          </cell>
          <cell r="M10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P J 1"/>
      <sheetName val="GAP  J 1"/>
      <sheetName val="KOHLS BLACK  J 1 "/>
      <sheetName val="KOHLS mavi  J 1  (2)"/>
      <sheetName val="KOHLSsiyah cep nakisl J 1  (3)"/>
      <sheetName val="493351Natuka J 2  (2)"/>
      <sheetName val="LOFT 41737 BLACK  J 2 (3)"/>
      <sheetName val="LOFT 47497 TARA WASH J 2"/>
      <sheetName val=" LOFT TERRY 42487 J 2"/>
      <sheetName val="h&amp;m  j ---3"/>
      <sheetName val="h&amp;m 726008 j --4"/>
      <sheetName val="LEVIS 510 j 5 "/>
      <sheetName val="LEVI 550  j 5"/>
      <sheetName val="LEVI 569  j  (5)"/>
      <sheetName val="LEVI 550 SLIM   j 5"/>
      <sheetName val="LEVI 550 REGULER  j 5"/>
      <sheetName val="LEVI KARISIKj 5 (2)"/>
      <sheetName val="PERDE J 5"/>
      <sheetName val="mix bayan J 6 "/>
      <sheetName val="mix erkek J 7  "/>
      <sheetName val="Ucuncu kalite J 8"/>
      <sheetName val="Ucuncu kalite J 9"/>
      <sheetName val="TAMIR SHORT  J  10"/>
    </sheetNames>
    <sheetDataSet>
      <sheetData sheetId="0">
        <row r="34">
          <cell r="D34">
            <v>0</v>
          </cell>
          <cell r="E34">
            <v>11</v>
          </cell>
          <cell r="F34">
            <v>11</v>
          </cell>
          <cell r="G34">
            <v>11</v>
          </cell>
          <cell r="H34">
            <v>13</v>
          </cell>
          <cell r="I34">
            <v>18</v>
          </cell>
          <cell r="J34">
            <v>21</v>
          </cell>
          <cell r="K34">
            <v>11</v>
          </cell>
          <cell r="L34">
            <v>12</v>
          </cell>
          <cell r="M34">
            <v>0</v>
          </cell>
          <cell r="N34">
            <v>3</v>
          </cell>
        </row>
      </sheetData>
      <sheetData sheetId="1">
        <row r="34">
          <cell r="A34" t="str">
            <v>Total : GAP  J  1</v>
          </cell>
          <cell r="D34">
            <v>4</v>
          </cell>
          <cell r="E34">
            <v>2</v>
          </cell>
          <cell r="F34">
            <v>4</v>
          </cell>
          <cell r="G34">
            <v>5</v>
          </cell>
          <cell r="H34">
            <v>4</v>
          </cell>
          <cell r="I34">
            <v>3</v>
          </cell>
          <cell r="J34">
            <v>6</v>
          </cell>
          <cell r="K34">
            <v>0</v>
          </cell>
          <cell r="L34">
            <v>7</v>
          </cell>
        </row>
      </sheetData>
      <sheetData sheetId="2"/>
      <sheetData sheetId="3"/>
      <sheetData sheetId="4">
        <row r="34">
          <cell r="A34" t="str">
            <v xml:space="preserve">Total : KOHLSsiyah cep nakisl J 1 </v>
          </cell>
          <cell r="D34">
            <v>1</v>
          </cell>
          <cell r="E34">
            <v>0</v>
          </cell>
          <cell r="F34">
            <v>1</v>
          </cell>
          <cell r="G34">
            <v>2</v>
          </cell>
          <cell r="H34">
            <v>3</v>
          </cell>
          <cell r="I34">
            <v>9</v>
          </cell>
          <cell r="J34">
            <v>1</v>
          </cell>
          <cell r="K34">
            <v>0</v>
          </cell>
        </row>
      </sheetData>
      <sheetData sheetId="5">
        <row r="34">
          <cell r="A34" t="str">
            <v>Total : 493351 Natuka   J  2</v>
          </cell>
        </row>
      </sheetData>
      <sheetData sheetId="6">
        <row r="34">
          <cell r="A34" t="str">
            <v>Total : LOFT 41737 BLACK  J 2</v>
          </cell>
          <cell r="D34">
            <v>20</v>
          </cell>
          <cell r="E34">
            <v>24</v>
          </cell>
          <cell r="F34">
            <v>39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7">
        <row r="34">
          <cell r="A34" t="str">
            <v xml:space="preserve">Total : LOFT 47497 TARA WASH J 2 </v>
          </cell>
          <cell r="D34">
            <v>0</v>
          </cell>
          <cell r="E34">
            <v>27</v>
          </cell>
          <cell r="F34">
            <v>15</v>
          </cell>
          <cell r="G34">
            <v>14</v>
          </cell>
          <cell r="H34">
            <v>11</v>
          </cell>
          <cell r="I34">
            <v>0</v>
          </cell>
          <cell r="J34">
            <v>9</v>
          </cell>
          <cell r="K34">
            <v>0</v>
          </cell>
        </row>
      </sheetData>
      <sheetData sheetId="8">
        <row r="34">
          <cell r="A34" t="str">
            <v>Total : LOFT TERRY 42487 J 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35</v>
          </cell>
          <cell r="J34">
            <v>11</v>
          </cell>
          <cell r="K34">
            <v>40</v>
          </cell>
        </row>
      </sheetData>
      <sheetData sheetId="9">
        <row r="34">
          <cell r="A34" t="str">
            <v>Total : H&amp;M + GAP NUMUNE  j--4</v>
          </cell>
          <cell r="D34">
            <v>22</v>
          </cell>
          <cell r="E34">
            <v>12</v>
          </cell>
        </row>
      </sheetData>
      <sheetData sheetId="10">
        <row r="34">
          <cell r="A34" t="str">
            <v>Total : H&amp;M  726008   j---4</v>
          </cell>
          <cell r="D34">
            <v>63</v>
          </cell>
        </row>
      </sheetData>
      <sheetData sheetId="11">
        <row r="34">
          <cell r="A34" t="str">
            <v>Total : LEVIS 510   ( j 5)</v>
          </cell>
          <cell r="D34">
            <v>6</v>
          </cell>
          <cell r="E34">
            <v>3</v>
          </cell>
          <cell r="F34">
            <v>8</v>
          </cell>
          <cell r="G34">
            <v>7</v>
          </cell>
          <cell r="H34">
            <v>0</v>
          </cell>
          <cell r="I34">
            <v>5</v>
          </cell>
          <cell r="J34">
            <v>3</v>
          </cell>
          <cell r="K34">
            <v>0</v>
          </cell>
        </row>
      </sheetData>
      <sheetData sheetId="12">
        <row r="34">
          <cell r="A34" t="str">
            <v>Total : LEVIS 550  (j 5)</v>
          </cell>
          <cell r="D34">
            <v>5</v>
          </cell>
          <cell r="E34">
            <v>0</v>
          </cell>
          <cell r="F34">
            <v>5</v>
          </cell>
          <cell r="G34">
            <v>10</v>
          </cell>
          <cell r="H34">
            <v>13</v>
          </cell>
          <cell r="I34">
            <v>10</v>
          </cell>
          <cell r="J34">
            <v>6</v>
          </cell>
          <cell r="K34">
            <v>4</v>
          </cell>
        </row>
      </sheetData>
      <sheetData sheetId="13">
        <row r="34">
          <cell r="A34" t="str">
            <v>Total : LEVIS 569 J 5</v>
          </cell>
          <cell r="D34">
            <v>18</v>
          </cell>
          <cell r="E34">
            <v>0</v>
          </cell>
          <cell r="F34">
            <v>18</v>
          </cell>
          <cell r="G34">
            <v>21</v>
          </cell>
          <cell r="H34">
            <v>13</v>
          </cell>
          <cell r="I34">
            <v>7</v>
          </cell>
          <cell r="J34">
            <v>2</v>
          </cell>
          <cell r="K34">
            <v>0</v>
          </cell>
        </row>
      </sheetData>
      <sheetData sheetId="14">
        <row r="34">
          <cell r="A34" t="str">
            <v>Total : LEVIS 550 SLIM J 5</v>
          </cell>
          <cell r="D34">
            <v>9</v>
          </cell>
          <cell r="E34">
            <v>5</v>
          </cell>
          <cell r="F34">
            <v>8</v>
          </cell>
          <cell r="G34">
            <v>9</v>
          </cell>
          <cell r="H34">
            <v>25</v>
          </cell>
          <cell r="I34">
            <v>3</v>
          </cell>
          <cell r="J34">
            <v>0</v>
          </cell>
          <cell r="K34">
            <v>16</v>
          </cell>
        </row>
      </sheetData>
      <sheetData sheetId="15">
        <row r="34">
          <cell r="A34" t="str">
            <v>Total :LEVIS 550 REGULER J 5</v>
          </cell>
          <cell r="D34">
            <v>6</v>
          </cell>
          <cell r="E34">
            <v>7</v>
          </cell>
          <cell r="F34">
            <v>17</v>
          </cell>
          <cell r="G34">
            <v>8</v>
          </cell>
          <cell r="H34">
            <v>8</v>
          </cell>
          <cell r="I34">
            <v>8</v>
          </cell>
          <cell r="J34">
            <v>6</v>
          </cell>
          <cell r="K34">
            <v>2</v>
          </cell>
        </row>
      </sheetData>
      <sheetData sheetId="16">
        <row r="34">
          <cell r="A34" t="str">
            <v>Total :LEVIS MIX  J 5</v>
          </cell>
          <cell r="L34">
            <v>32</v>
          </cell>
        </row>
      </sheetData>
      <sheetData sheetId="17">
        <row r="34">
          <cell r="A34" t="str">
            <v>Total : PERDE  J 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18">
        <row r="5">
          <cell r="A5" t="str">
            <v xml:space="preserve">mix bayan J 6 </v>
          </cell>
        </row>
        <row r="34">
          <cell r="D34">
            <v>256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19">
        <row r="34">
          <cell r="A34" t="str">
            <v>Total : mix erkek J 7</v>
          </cell>
          <cell r="D34">
            <v>136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20">
        <row r="34">
          <cell r="A34" t="str">
            <v>Total : Ucuncu kalite J 8</v>
          </cell>
          <cell r="D34">
            <v>863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21">
        <row r="34">
          <cell r="A34" t="str">
            <v>Total : Ucuncu kalite J 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</sheetData>
      <sheetData sheetId="22">
        <row r="14">
          <cell r="A14" t="str">
            <v>Total : TAMIR SHORT  J  10</v>
          </cell>
          <cell r="L14">
            <v>256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G 600  I   1"/>
      <sheetName val="BURTON BLACK   I   2"/>
      <sheetName val="BURTON BLACK   I   2 (2)"/>
      <sheetName val="Sheet1"/>
    </sheetNames>
    <sheetDataSet>
      <sheetData sheetId="0" refreshError="1">
        <row r="34">
          <cell r="A34" t="str">
            <v>Total : JAG 600  I / 1</v>
          </cell>
          <cell r="D34">
            <v>22</v>
          </cell>
          <cell r="E34">
            <v>66</v>
          </cell>
          <cell r="F34">
            <v>78</v>
          </cell>
          <cell r="G34">
            <v>76</v>
          </cell>
          <cell r="H34">
            <v>50</v>
          </cell>
          <cell r="I34">
            <v>23</v>
          </cell>
          <cell r="J34">
            <v>43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</sheetData>
      <sheetData sheetId="1" refreshError="1">
        <row r="34">
          <cell r="A34" t="str">
            <v>Total : BURTON BLACK   I / 2</v>
          </cell>
          <cell r="D34">
            <v>17</v>
          </cell>
          <cell r="E34">
            <v>117</v>
          </cell>
          <cell r="F34">
            <v>183</v>
          </cell>
          <cell r="G34">
            <v>134</v>
          </cell>
          <cell r="H34">
            <v>114</v>
          </cell>
          <cell r="I34">
            <v>41</v>
          </cell>
          <cell r="J34">
            <v>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G 600  I   1"/>
      <sheetName val="JAG 601  I   1 (2)"/>
      <sheetName val="BURTON BLACK   I   2"/>
      <sheetName val="Total   LCW SHOPEN   I   3"/>
      <sheetName val="Total   LCW FOLK   I   4"/>
      <sheetName val="LCW PORTO   I   4"/>
      <sheetName val="BURTON BLACK   I   5"/>
      <sheetName val="Total   LCW SHOPEN   I   6"/>
      <sheetName val="Total   HIDAYET MAN  I   7 (2"/>
      <sheetName val="Total   HIDAYET STOK  I   7"/>
      <sheetName val="MAYTEX SHORT NAVY  I 8"/>
      <sheetName val="MAYTEX SHORT GRI  I 8 "/>
      <sheetName val="ZARA PANTOLON I 9"/>
      <sheetName val="ZARA ETEK I 9 (2)"/>
      <sheetName val="ZARA I 10"/>
      <sheetName val="STOK WOMEN 101   I   11"/>
      <sheetName val="GABRIELLA  I   12"/>
      <sheetName val="GABRIELLA  I   12 (2)"/>
      <sheetName val="Sheet1"/>
    </sheetNames>
    <sheetDataSet>
      <sheetData sheetId="0" refreshError="1"/>
      <sheetData sheetId="1">
        <row r="34">
          <cell r="A34" t="str">
            <v>Total : JAG 601  I / 1</v>
          </cell>
          <cell r="D34">
            <v>23</v>
          </cell>
          <cell r="E34">
            <v>35</v>
          </cell>
          <cell r="F34">
            <v>50</v>
          </cell>
          <cell r="G34">
            <v>72</v>
          </cell>
          <cell r="H34">
            <v>31</v>
          </cell>
          <cell r="I34">
            <v>37</v>
          </cell>
          <cell r="J34">
            <v>21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</sheetData>
      <sheetData sheetId="2" refreshError="1"/>
      <sheetData sheetId="3">
        <row r="34">
          <cell r="D34">
            <v>0</v>
          </cell>
        </row>
      </sheetData>
      <sheetData sheetId="4">
        <row r="34">
          <cell r="A34" t="str">
            <v>Total : LCW FOLK   I / 4</v>
          </cell>
        </row>
      </sheetData>
      <sheetData sheetId="5">
        <row r="34">
          <cell r="A34" t="str">
            <v>Total : LCW PORTO   I / 4</v>
          </cell>
        </row>
      </sheetData>
      <sheetData sheetId="6">
        <row r="34">
          <cell r="A34" t="str">
            <v>Total : BURTON  27505  I / 5</v>
          </cell>
        </row>
      </sheetData>
      <sheetData sheetId="7">
        <row r="34">
          <cell r="A34" t="str">
            <v>Total : LCW MERCUARY DARK   I / 6</v>
          </cell>
        </row>
      </sheetData>
      <sheetData sheetId="8">
        <row r="34">
          <cell r="A34" t="str">
            <v>TOTAL:HIDAYET STOK MAN  I / 7</v>
          </cell>
        </row>
      </sheetData>
      <sheetData sheetId="9">
        <row r="34">
          <cell r="A34" t="str">
            <v>TOTAL:HIDAYET STOK 1985  I / 7</v>
          </cell>
        </row>
      </sheetData>
      <sheetData sheetId="10">
        <row r="34">
          <cell r="A34" t="str">
            <v>TOTAL: MAYTEX SHORT NAVY  I / 8</v>
          </cell>
        </row>
      </sheetData>
      <sheetData sheetId="11">
        <row r="34">
          <cell r="A34" t="str">
            <v>TOTAL: MAYTEX SHORT GRI  I / 8</v>
          </cell>
        </row>
      </sheetData>
      <sheetData sheetId="12">
        <row r="34">
          <cell r="A34" t="str">
            <v>TOTAL: ZARAPANTOLON I 9</v>
          </cell>
        </row>
      </sheetData>
      <sheetData sheetId="13">
        <row r="34">
          <cell r="A34" t="str">
            <v>TOTAL: ZARA  ETEK I 9</v>
          </cell>
        </row>
      </sheetData>
      <sheetData sheetId="14">
        <row r="34">
          <cell r="A34" t="str">
            <v>Total : ZARA  I 10</v>
          </cell>
        </row>
      </sheetData>
      <sheetData sheetId="15">
        <row r="34">
          <cell r="A34" t="str">
            <v>Total : STOK WOMEN 101   I / 11</v>
          </cell>
        </row>
      </sheetData>
      <sheetData sheetId="16">
        <row r="34">
          <cell r="A34" t="str">
            <v>Total : GABRIELLA  I  /12</v>
          </cell>
        </row>
      </sheetData>
      <sheetData sheetId="17">
        <row r="34">
          <cell r="A34" t="str">
            <v>Total : EEL 06  I / 12</v>
          </cell>
        </row>
      </sheetData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fties 406 E 1"/>
      <sheetName val="lefties 406  E 2"/>
      <sheetName val="lefties 403  E 3"/>
      <sheetName val="lefties 403  E 4"/>
      <sheetName val="lefties 405  E 5"/>
      <sheetName val="lefties 406  E 6"/>
      <sheetName val="lefties 406  E 7"/>
      <sheetName val="lefties 406  E 8"/>
      <sheetName val="lefties 406  E 9"/>
      <sheetName val="lefties 403  E 10"/>
      <sheetName val="lefties 405  E 11"/>
      <sheetName val="lefties  811  E 12"/>
      <sheetName val="lefties  401  E 13"/>
      <sheetName val=" Numune Mix 14"/>
      <sheetName val="Sheet1"/>
    </sheetNames>
    <sheetDataSet>
      <sheetData sheetId="0" refreshError="1">
        <row r="5">
          <cell r="A5" t="str">
            <v>lefties 406 E / 1</v>
          </cell>
        </row>
        <row r="41">
          <cell r="D41">
            <v>0</v>
          </cell>
          <cell r="E41">
            <v>0</v>
          </cell>
          <cell r="F41">
            <v>70</v>
          </cell>
          <cell r="G41">
            <v>35</v>
          </cell>
          <cell r="H41">
            <v>65</v>
          </cell>
          <cell r="I41">
            <v>244</v>
          </cell>
          <cell r="J41">
            <v>150</v>
          </cell>
          <cell r="K41">
            <v>120</v>
          </cell>
          <cell r="L41">
            <v>125</v>
          </cell>
        </row>
      </sheetData>
      <sheetData sheetId="1" refreshError="1">
        <row r="5">
          <cell r="A5" t="str">
            <v>lefties 406  E / 2</v>
          </cell>
        </row>
        <row r="41">
          <cell r="D41">
            <v>31</v>
          </cell>
          <cell r="E41">
            <v>0</v>
          </cell>
          <cell r="F41">
            <v>35</v>
          </cell>
          <cell r="G41">
            <v>105</v>
          </cell>
          <cell r="H41">
            <v>175</v>
          </cell>
          <cell r="I41">
            <v>106</v>
          </cell>
          <cell r="J41">
            <v>70</v>
          </cell>
          <cell r="K41">
            <v>65</v>
          </cell>
          <cell r="L41">
            <v>30</v>
          </cell>
        </row>
      </sheetData>
      <sheetData sheetId="2" refreshError="1">
        <row r="39">
          <cell r="A39" t="str">
            <v>lefties 403  E / 3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70</v>
          </cell>
          <cell r="I41">
            <v>315</v>
          </cell>
          <cell r="J41">
            <v>210</v>
          </cell>
          <cell r="K41">
            <v>150</v>
          </cell>
          <cell r="L41">
            <v>90</v>
          </cell>
        </row>
      </sheetData>
      <sheetData sheetId="3" refreshError="1">
        <row r="39">
          <cell r="A39" t="str">
            <v>lefties 403  E / 4</v>
          </cell>
        </row>
        <row r="41">
          <cell r="D41">
            <v>0</v>
          </cell>
          <cell r="E41">
            <v>0</v>
          </cell>
          <cell r="F41">
            <v>140</v>
          </cell>
          <cell r="G41">
            <v>245</v>
          </cell>
          <cell r="H41">
            <v>281</v>
          </cell>
          <cell r="I41">
            <v>105</v>
          </cell>
          <cell r="J41">
            <v>35</v>
          </cell>
          <cell r="K41">
            <v>30</v>
          </cell>
          <cell r="L41">
            <v>30</v>
          </cell>
        </row>
      </sheetData>
      <sheetData sheetId="4" refreshError="1">
        <row r="39">
          <cell r="A39" t="str">
            <v>lefties 405 40785  E / 5  dr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65</v>
          </cell>
          <cell r="H41">
            <v>51</v>
          </cell>
          <cell r="I41">
            <v>23</v>
          </cell>
          <cell r="J41">
            <v>16</v>
          </cell>
          <cell r="K41">
            <v>11</v>
          </cell>
          <cell r="L41">
            <v>20</v>
          </cell>
        </row>
      </sheetData>
      <sheetData sheetId="5" refreshError="1">
        <row r="39">
          <cell r="A39" t="str">
            <v>lefties 406  E / 6 light</v>
          </cell>
        </row>
        <row r="41">
          <cell r="D41">
            <v>17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280</v>
          </cell>
          <cell r="K41">
            <v>160</v>
          </cell>
          <cell r="L41">
            <v>0</v>
          </cell>
        </row>
      </sheetData>
      <sheetData sheetId="6" refreshError="1">
        <row r="39">
          <cell r="A39" t="str">
            <v>lefties 406  E / 7 light</v>
          </cell>
        </row>
        <row r="41">
          <cell r="D41">
            <v>0</v>
          </cell>
          <cell r="E41">
            <v>0</v>
          </cell>
          <cell r="F41">
            <v>175</v>
          </cell>
          <cell r="G41">
            <v>175</v>
          </cell>
          <cell r="H41">
            <v>245</v>
          </cell>
          <cell r="I41">
            <v>140</v>
          </cell>
          <cell r="J41">
            <v>35</v>
          </cell>
          <cell r="K41">
            <v>60</v>
          </cell>
          <cell r="L41">
            <v>33</v>
          </cell>
        </row>
      </sheetData>
      <sheetData sheetId="7" refreshError="1">
        <row r="39">
          <cell r="A39" t="str">
            <v>lefties 406  E / 8 light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124</v>
          </cell>
          <cell r="H41">
            <v>120</v>
          </cell>
          <cell r="I41">
            <v>396</v>
          </cell>
          <cell r="J41">
            <v>189</v>
          </cell>
          <cell r="K41">
            <v>80</v>
          </cell>
          <cell r="L41">
            <v>91</v>
          </cell>
        </row>
      </sheetData>
      <sheetData sheetId="8" refreshError="1">
        <row r="39">
          <cell r="A39" t="str">
            <v>lefties 406  E / 9 light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87</v>
          </cell>
          <cell r="H41">
            <v>233</v>
          </cell>
          <cell r="I41">
            <v>200</v>
          </cell>
          <cell r="J41">
            <v>40</v>
          </cell>
          <cell r="K41">
            <v>160</v>
          </cell>
          <cell r="L41">
            <v>280</v>
          </cell>
        </row>
      </sheetData>
      <sheetData sheetId="9" refreshError="1">
        <row r="39">
          <cell r="A39" t="str">
            <v>lefties 403  E / 10</v>
          </cell>
        </row>
        <row r="41">
          <cell r="D41">
            <v>0</v>
          </cell>
          <cell r="E41">
            <v>0</v>
          </cell>
          <cell r="F41">
            <v>163</v>
          </cell>
          <cell r="G41">
            <v>4</v>
          </cell>
          <cell r="H41">
            <v>99</v>
          </cell>
          <cell r="I41">
            <v>11</v>
          </cell>
          <cell r="J41">
            <v>57</v>
          </cell>
          <cell r="K41">
            <v>52</v>
          </cell>
          <cell r="L41">
            <v>74</v>
          </cell>
        </row>
      </sheetData>
      <sheetData sheetId="10" refreshError="1">
        <row r="39">
          <cell r="A39" t="str">
            <v>lefties 405  E / 11</v>
          </cell>
        </row>
        <row r="41">
          <cell r="D41">
            <v>0</v>
          </cell>
          <cell r="E41">
            <v>0</v>
          </cell>
          <cell r="F41">
            <v>45</v>
          </cell>
          <cell r="G41">
            <v>80</v>
          </cell>
          <cell r="H41">
            <v>126</v>
          </cell>
          <cell r="I41">
            <v>105</v>
          </cell>
          <cell r="J41">
            <v>84</v>
          </cell>
          <cell r="K41">
            <v>71</v>
          </cell>
          <cell r="L41">
            <v>32</v>
          </cell>
          <cell r="M41">
            <v>0</v>
          </cell>
          <cell r="N41">
            <v>0</v>
          </cell>
        </row>
      </sheetData>
      <sheetData sheetId="11" refreshError="1">
        <row r="39">
          <cell r="A39" t="str">
            <v>lefties 811  E / 12</v>
          </cell>
        </row>
        <row r="41">
          <cell r="D41">
            <v>28</v>
          </cell>
          <cell r="E41">
            <v>0</v>
          </cell>
          <cell r="F41">
            <v>0</v>
          </cell>
          <cell r="G41">
            <v>28</v>
          </cell>
          <cell r="H41">
            <v>43</v>
          </cell>
          <cell r="I41">
            <v>92</v>
          </cell>
          <cell r="J41">
            <v>78</v>
          </cell>
          <cell r="K41">
            <v>32</v>
          </cell>
          <cell r="L41">
            <v>46</v>
          </cell>
        </row>
      </sheetData>
      <sheetData sheetId="12" refreshError="1">
        <row r="41">
          <cell r="A41" t="str">
            <v>Total lefties  401  E /  13</v>
          </cell>
          <cell r="D41">
            <v>0</v>
          </cell>
          <cell r="E41">
            <v>0</v>
          </cell>
          <cell r="F41">
            <v>19</v>
          </cell>
          <cell r="G41">
            <v>13</v>
          </cell>
          <cell r="H41">
            <v>21</v>
          </cell>
          <cell r="I41">
            <v>21</v>
          </cell>
          <cell r="J41">
            <v>21</v>
          </cell>
          <cell r="K41">
            <v>5</v>
          </cell>
          <cell r="L41">
            <v>21</v>
          </cell>
        </row>
      </sheetData>
      <sheetData sheetId="13" refreshError="1">
        <row r="41">
          <cell r="A41" t="str">
            <v>Total :  E /  14 NUMUNE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isik ERKEK D 1"/>
      <sheetName val="Karisik ERKEK  D 2"/>
      <sheetName val="MQ OSANA BLACK D 3"/>
      <sheetName val="MQ OSANA GRI  D 4 "/>
      <sheetName val="FROX pijama -D12  D12 (2)"/>
      <sheetName val="FROX DARK -FROX SLIM D12"/>
      <sheetName val="FROX DARK -FROX  LIGHT D 13"/>
      <sheetName val="SOFIA D 14"/>
      <sheetName val="PACSUN  D 15"/>
      <sheetName val="ladies pij light D 15 (2)"/>
    </sheetNames>
    <sheetDataSet>
      <sheetData sheetId="0">
        <row r="17">
          <cell r="A17" t="str">
            <v>Total : Karisik ERKEK D  1</v>
          </cell>
          <cell r="L17">
            <v>239</v>
          </cell>
        </row>
      </sheetData>
      <sheetData sheetId="1">
        <row r="14">
          <cell r="A14" t="str">
            <v>TOTAL : Karisik bayan D  2</v>
          </cell>
          <cell r="L14">
            <v>172</v>
          </cell>
        </row>
      </sheetData>
      <sheetData sheetId="2">
        <row r="24">
          <cell r="A24" t="str">
            <v>Total : MQ OSANA   BLACK  D  3</v>
          </cell>
          <cell r="D24">
            <v>0</v>
          </cell>
          <cell r="E24">
            <v>0</v>
          </cell>
          <cell r="F24">
            <v>34</v>
          </cell>
          <cell r="G24">
            <v>58</v>
          </cell>
          <cell r="H24">
            <v>64</v>
          </cell>
          <cell r="I24">
            <v>57</v>
          </cell>
          <cell r="J24">
            <v>52</v>
          </cell>
          <cell r="K24">
            <v>21</v>
          </cell>
        </row>
      </sheetData>
      <sheetData sheetId="3">
        <row r="24">
          <cell r="A24" t="str">
            <v>Total : MQ OSANA   BLACK  D  4</v>
          </cell>
          <cell r="D24">
            <v>0</v>
          </cell>
          <cell r="E24">
            <v>0</v>
          </cell>
          <cell r="F24">
            <v>18</v>
          </cell>
          <cell r="G24">
            <v>25</v>
          </cell>
          <cell r="H24">
            <v>21</v>
          </cell>
          <cell r="I24">
            <v>19</v>
          </cell>
          <cell r="J24">
            <v>23</v>
          </cell>
          <cell r="K24">
            <v>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G 600  I   1"/>
      <sheetName val="JAG 601  I   1 (2)"/>
      <sheetName val="BURTON BLACK   I   2"/>
      <sheetName val="BURTON 27507 I 3"/>
      <sheetName val="BURTON 27507  I 4 "/>
      <sheetName val="BURTON GREY  I   5"/>
      <sheetName val="Total   LCW SHOPEN   I   6"/>
      <sheetName val="Total   LCW NOVEN-ORBIT I 6 "/>
      <sheetName val="Total LCw mercuary DARC I   7"/>
      <sheetName val="Total   LCw mercuary GEEK I-7"/>
      <sheetName val="LCW PORTO   I   8"/>
      <sheetName val="Total   LCW FOLK   I   9"/>
      <sheetName val="Total   LCW FOLK   I   10"/>
      <sheetName val="Total   LCW FOLK   I   11"/>
      <sheetName val="LCW 148760  MOON CHEER I  12"/>
      <sheetName val="LCW 148760  MOON CHEER I   13"/>
      <sheetName val="Total   LCW HILDA   I   14"/>
      <sheetName val="LCW MID RODEO  I  15)"/>
    </sheetNames>
    <sheetDataSet>
      <sheetData sheetId="0"/>
      <sheetData sheetId="1"/>
      <sheetData sheetId="2"/>
      <sheetData sheetId="3">
        <row r="34">
          <cell r="A34" t="str">
            <v>Total : BURTON 27507  I  3</v>
          </cell>
          <cell r="D34">
            <v>0</v>
          </cell>
          <cell r="E34">
            <v>105</v>
          </cell>
          <cell r="F34">
            <v>278</v>
          </cell>
          <cell r="G34">
            <v>140</v>
          </cell>
          <cell r="H34">
            <v>105</v>
          </cell>
          <cell r="I34">
            <v>69</v>
          </cell>
          <cell r="J34">
            <v>0</v>
          </cell>
          <cell r="K34">
            <v>0</v>
          </cell>
          <cell r="L34">
            <v>0</v>
          </cell>
        </row>
      </sheetData>
      <sheetData sheetId="4">
        <row r="34">
          <cell r="A34" t="str">
            <v>Total : BURTON 27507   I  4</v>
          </cell>
          <cell r="D34">
            <v>0</v>
          </cell>
          <cell r="E34">
            <v>73</v>
          </cell>
          <cell r="F34">
            <v>146</v>
          </cell>
          <cell r="G34">
            <v>151</v>
          </cell>
          <cell r="H34">
            <v>64</v>
          </cell>
          <cell r="I34">
            <v>32</v>
          </cell>
          <cell r="J34">
            <v>49</v>
          </cell>
          <cell r="K34">
            <v>66</v>
          </cell>
          <cell r="L34">
            <v>0</v>
          </cell>
        </row>
      </sheetData>
      <sheetData sheetId="5">
        <row r="34">
          <cell r="A34" t="str">
            <v>Total : BURTON  27505 GREY  I / 5</v>
          </cell>
          <cell r="D34">
            <v>2</v>
          </cell>
          <cell r="E34">
            <v>14</v>
          </cell>
          <cell r="F34">
            <v>42</v>
          </cell>
          <cell r="G34">
            <v>32</v>
          </cell>
          <cell r="H34">
            <v>19</v>
          </cell>
          <cell r="I34">
            <v>11</v>
          </cell>
          <cell r="J34">
            <v>6</v>
          </cell>
          <cell r="K34">
            <v>0</v>
          </cell>
          <cell r="L34">
            <v>0</v>
          </cell>
          <cell r="M34">
            <v>8</v>
          </cell>
        </row>
      </sheetData>
      <sheetData sheetId="6">
        <row r="33">
          <cell r="A33" t="str">
            <v>Total : LCW SHOPEN   I / 6</v>
          </cell>
          <cell r="D33">
            <v>0</v>
          </cell>
          <cell r="E33">
            <v>28</v>
          </cell>
          <cell r="F33">
            <v>65</v>
          </cell>
          <cell r="G33">
            <v>48</v>
          </cell>
          <cell r="H33">
            <v>52</v>
          </cell>
          <cell r="I33">
            <v>88</v>
          </cell>
          <cell r="J33">
            <v>65</v>
          </cell>
          <cell r="K33">
            <v>0</v>
          </cell>
          <cell r="L33">
            <v>0</v>
          </cell>
          <cell r="M33">
            <v>0</v>
          </cell>
        </row>
      </sheetData>
      <sheetData sheetId="7">
        <row r="5">
          <cell r="H5">
            <v>2</v>
          </cell>
          <cell r="J5">
            <v>3</v>
          </cell>
          <cell r="K5">
            <v>4</v>
          </cell>
        </row>
        <row r="6">
          <cell r="F6">
            <v>2</v>
          </cell>
          <cell r="H6">
            <v>4</v>
          </cell>
          <cell r="I6">
            <v>2</v>
          </cell>
          <cell r="J6">
            <v>5</v>
          </cell>
          <cell r="K6">
            <v>2</v>
          </cell>
          <cell r="L6">
            <v>5</v>
          </cell>
        </row>
      </sheetData>
      <sheetData sheetId="8">
        <row r="34">
          <cell r="A34" t="str">
            <v>Total : LCW MERCUARY DARK   I / 7</v>
          </cell>
          <cell r="D34">
            <v>0</v>
          </cell>
          <cell r="E34">
            <v>40</v>
          </cell>
          <cell r="F34">
            <v>59</v>
          </cell>
          <cell r="G34">
            <v>74</v>
          </cell>
          <cell r="H34">
            <v>178</v>
          </cell>
          <cell r="I34">
            <v>80</v>
          </cell>
          <cell r="J34">
            <v>134</v>
          </cell>
          <cell r="K34">
            <v>8</v>
          </cell>
        </row>
      </sheetData>
      <sheetData sheetId="9">
        <row r="34">
          <cell r="A34" t="str">
            <v>Total : LCw mercuary GEEK   I / 7</v>
          </cell>
          <cell r="D34">
            <v>2</v>
          </cell>
          <cell r="E34">
            <v>0</v>
          </cell>
          <cell r="F34">
            <v>5</v>
          </cell>
          <cell r="G34">
            <v>0</v>
          </cell>
          <cell r="H34">
            <v>6</v>
          </cell>
          <cell r="I34">
            <v>2</v>
          </cell>
          <cell r="J34">
            <v>4</v>
          </cell>
          <cell r="K34">
            <v>0</v>
          </cell>
          <cell r="L34">
            <v>0</v>
          </cell>
        </row>
      </sheetData>
      <sheetData sheetId="10">
        <row r="34">
          <cell r="A34" t="str">
            <v>Total : LCW PORTO   I / 8</v>
          </cell>
          <cell r="D34">
            <v>71</v>
          </cell>
          <cell r="E34">
            <v>0</v>
          </cell>
          <cell r="F34">
            <v>75</v>
          </cell>
          <cell r="G34">
            <v>0</v>
          </cell>
          <cell r="H34">
            <v>73</v>
          </cell>
          <cell r="I34">
            <v>14</v>
          </cell>
          <cell r="J34">
            <v>74</v>
          </cell>
          <cell r="K34">
            <v>0</v>
          </cell>
          <cell r="L34">
            <v>0</v>
          </cell>
        </row>
      </sheetData>
      <sheetData sheetId="11">
        <row r="34">
          <cell r="A34" t="str">
            <v>Total : LCW FOLK   I / 9</v>
          </cell>
          <cell r="D34">
            <v>29</v>
          </cell>
          <cell r="E34">
            <v>0</v>
          </cell>
          <cell r="F34">
            <v>66</v>
          </cell>
          <cell r="G34">
            <v>0</v>
          </cell>
          <cell r="H34">
            <v>71</v>
          </cell>
          <cell r="I34">
            <v>70</v>
          </cell>
          <cell r="J34">
            <v>31</v>
          </cell>
          <cell r="K34">
            <v>20</v>
          </cell>
          <cell r="L34">
            <v>0</v>
          </cell>
        </row>
      </sheetData>
      <sheetData sheetId="12">
        <row r="41">
          <cell r="A41" t="str">
            <v>Total LCW 144880  Ester update   I / 10</v>
          </cell>
          <cell r="D41">
            <v>60</v>
          </cell>
          <cell r="E41">
            <v>180</v>
          </cell>
          <cell r="F41">
            <v>150</v>
          </cell>
          <cell r="G41">
            <v>330</v>
          </cell>
          <cell r="H41">
            <v>30</v>
          </cell>
        </row>
      </sheetData>
      <sheetData sheetId="13">
        <row r="41">
          <cell r="A41" t="str">
            <v>Total LCW 144880  Ester update   I / 11</v>
          </cell>
          <cell r="D41">
            <v>40</v>
          </cell>
          <cell r="E41">
            <v>174</v>
          </cell>
          <cell r="F41">
            <v>274</v>
          </cell>
          <cell r="G41">
            <v>211</v>
          </cell>
          <cell r="H41">
            <v>69</v>
          </cell>
        </row>
      </sheetData>
      <sheetData sheetId="14">
        <row r="41">
          <cell r="A41" t="str">
            <v>Total : LCW 148760    MOON CHEER  I 12</v>
          </cell>
          <cell r="D41">
            <v>120</v>
          </cell>
          <cell r="E41">
            <v>240</v>
          </cell>
          <cell r="F41">
            <v>210</v>
          </cell>
          <cell r="G41">
            <v>90</v>
          </cell>
          <cell r="H41">
            <v>60</v>
          </cell>
          <cell r="I41">
            <v>0</v>
          </cell>
          <cell r="J41">
            <v>30</v>
          </cell>
          <cell r="K41">
            <v>0</v>
          </cell>
        </row>
      </sheetData>
      <sheetData sheetId="15">
        <row r="41">
          <cell r="A41" t="str">
            <v>Total:LCW 148760  MOON CHEER I / 13</v>
          </cell>
          <cell r="D41">
            <v>105</v>
          </cell>
          <cell r="E41">
            <v>209</v>
          </cell>
          <cell r="F41">
            <v>140</v>
          </cell>
          <cell r="G41">
            <v>105</v>
          </cell>
          <cell r="H41">
            <v>135</v>
          </cell>
          <cell r="I41">
            <v>35</v>
          </cell>
          <cell r="J41">
            <v>0</v>
          </cell>
        </row>
      </sheetData>
      <sheetData sheetId="16">
        <row r="41">
          <cell r="A41" t="str">
            <v>Total:LCW HILDA  148759  I  14</v>
          </cell>
          <cell r="D41">
            <v>25</v>
          </cell>
          <cell r="E41">
            <v>162</v>
          </cell>
          <cell r="F41">
            <v>110</v>
          </cell>
          <cell r="G41">
            <v>105</v>
          </cell>
          <cell r="H41">
            <v>35</v>
          </cell>
          <cell r="I41">
            <v>16</v>
          </cell>
          <cell r="J41">
            <v>0</v>
          </cell>
        </row>
      </sheetData>
      <sheetData sheetId="17">
        <row r="41">
          <cell r="A41" t="str">
            <v>Total : LCW MID RODEO  I  15</v>
          </cell>
          <cell r="D41">
            <v>0</v>
          </cell>
          <cell r="F41">
            <v>6</v>
          </cell>
          <cell r="G41">
            <v>9</v>
          </cell>
          <cell r="H41">
            <v>5</v>
          </cell>
          <cell r="I41">
            <v>10</v>
          </cell>
          <cell r="J41">
            <v>4</v>
          </cell>
          <cell r="K41">
            <v>2</v>
          </cell>
          <cell r="L41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  CHAMS  F  1"/>
      <sheetName val="Total   COLLECTION   F 2"/>
      <sheetName val="MAYTEX SHORTS GULL GREYY F 3"/>
      <sheetName val="MAYTEX SHORTS NAVY  F  4"/>
      <sheetName val="MAYTEX basic sand F 5"/>
      <sheetName val="MAYTEX  HAKI 3552  F  6"/>
      <sheetName val="MAYTEX  NAVY  3551  F 7"/>
      <sheetName val="MAYTEX KAMOFLAJ   F 8"/>
      <sheetName val="TESCO BOOTCUT SKINNY   F 9"/>
      <sheetName val="TESCO BOOTCUT SKINNY   F 10"/>
      <sheetName val="TESCO BOOTCUT SKINNY   F 11"/>
      <sheetName val="TESCO BOOTCUT SKINNY   F 12"/>
      <sheetName val="LEFTIES YSIZ  (2)"/>
      <sheetName val="LEFTIES YSIZ  (3)"/>
      <sheetName val="LEFTIES YSIZ  (4)"/>
      <sheetName val="LEFTIES YSIZ  (5)"/>
      <sheetName val="LEFTIES YSIZ  (6)"/>
      <sheetName val="LEFTIES YSIZ  (7)"/>
      <sheetName val="LEFTIES YSIZ  (8)"/>
      <sheetName val="LEFTIES YSIZ  (9)"/>
      <sheetName val="LEFTIES YSIZ  (10)"/>
      <sheetName val="yikanmamis karisik F (11)"/>
      <sheetName val="yikanmamis karisik F (12)"/>
      <sheetName val="TOTAL LINE 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C21">
            <v>4</v>
          </cell>
          <cell r="D21">
            <v>6</v>
          </cell>
          <cell r="E21">
            <v>16</v>
          </cell>
          <cell r="F21">
            <v>8</v>
          </cell>
          <cell r="G21">
            <v>28</v>
          </cell>
          <cell r="H21">
            <v>29</v>
          </cell>
          <cell r="I21">
            <v>33</v>
          </cell>
          <cell r="J21">
            <v>19</v>
          </cell>
          <cell r="K21">
            <v>9</v>
          </cell>
          <cell r="L21">
            <v>20</v>
          </cell>
        </row>
      </sheetData>
      <sheetData sheetId="8">
        <row r="31">
          <cell r="A31" t="str">
            <v>TOTAL:TESCO bootcut BLUE skinny  F 9</v>
          </cell>
          <cell r="D31">
            <v>0</v>
          </cell>
          <cell r="E31">
            <v>0</v>
          </cell>
          <cell r="F31">
            <v>35</v>
          </cell>
          <cell r="G31">
            <v>70</v>
          </cell>
          <cell r="H31">
            <v>210</v>
          </cell>
          <cell r="I31">
            <v>175</v>
          </cell>
          <cell r="J31">
            <v>175</v>
          </cell>
          <cell r="K31">
            <v>105</v>
          </cell>
          <cell r="L31">
            <v>140</v>
          </cell>
        </row>
      </sheetData>
      <sheetData sheetId="9">
        <row r="41">
          <cell r="A41" t="str">
            <v>Total:TESCO bootcut BLUE skinny  F 10</v>
          </cell>
          <cell r="D41">
            <v>0</v>
          </cell>
          <cell r="E41">
            <v>40</v>
          </cell>
          <cell r="F41">
            <v>90</v>
          </cell>
          <cell r="G41">
            <v>41</v>
          </cell>
          <cell r="H41">
            <v>207</v>
          </cell>
          <cell r="I41">
            <v>112</v>
          </cell>
          <cell r="J41">
            <v>138</v>
          </cell>
          <cell r="K41">
            <v>30</v>
          </cell>
          <cell r="L41">
            <v>42</v>
          </cell>
        </row>
      </sheetData>
      <sheetData sheetId="10">
        <row r="37">
          <cell r="A37" t="str">
            <v>Total :TESCO bootcut BLUE skinny  F 11</v>
          </cell>
        </row>
      </sheetData>
      <sheetData sheetId="11">
        <row r="45">
          <cell r="A45" t="str">
            <v>Total: TESCO bootcut BLUE skinny  F 12</v>
          </cell>
          <cell r="D45">
            <v>600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  CHAMS  F  1"/>
      <sheetName val="Total   COLLECTION   F 2"/>
      <sheetName val="MAYTEX SHORTS GULL GREYY F 3"/>
      <sheetName val="MAYTEX SHORTS NAVY  F  4"/>
      <sheetName val="MAYTEX basic sand F 5"/>
      <sheetName val="MAYTEX  HAKI 3552  F  6"/>
      <sheetName val="MAYTEX  NAVY  3551  F 7"/>
      <sheetName val="MAYTEX KAMOFLAJ   F 8"/>
      <sheetName val="TESCO BOOTCUT SKINNY   F 9"/>
      <sheetName val="TESCO BOOTCUT SKINNY   F 10"/>
      <sheetName val="TESCO BOOTCUT SKINNY   F 11"/>
      <sheetName val="TESCO BOOTCUT blueSKINNY   F 12"/>
      <sheetName val="TESCO BOOTCUT blueSKINNY    13"/>
      <sheetName val="TESCO bootcut medium   14"/>
      <sheetName val="TESCO bootcut medium   15"/>
    </sheetNames>
    <sheetDataSet>
      <sheetData sheetId="0" refreshError="1"/>
      <sheetData sheetId="1" refreshError="1"/>
      <sheetData sheetId="2">
        <row r="22">
          <cell r="A22" t="str">
            <v>TOTAL: MAYTEX SHORT GULL GREY 558  F / 3</v>
          </cell>
          <cell r="D22">
            <v>4</v>
          </cell>
          <cell r="E22">
            <v>13</v>
          </cell>
          <cell r="F22">
            <v>15</v>
          </cell>
          <cell r="G22">
            <v>100</v>
          </cell>
          <cell r="H22">
            <v>77</v>
          </cell>
          <cell r="I22">
            <v>36</v>
          </cell>
          <cell r="J22">
            <v>23</v>
          </cell>
          <cell r="K22">
            <v>16</v>
          </cell>
          <cell r="L22">
            <v>22</v>
          </cell>
        </row>
      </sheetData>
      <sheetData sheetId="3">
        <row r="26">
          <cell r="A26" t="str">
            <v>TOTAL:MAYTEX NAVY  F   4</v>
          </cell>
          <cell r="D26">
            <v>33</v>
          </cell>
          <cell r="E26">
            <v>57</v>
          </cell>
          <cell r="F26">
            <v>42</v>
          </cell>
          <cell r="G26">
            <v>70</v>
          </cell>
          <cell r="H26">
            <v>106</v>
          </cell>
          <cell r="I26">
            <v>52</v>
          </cell>
          <cell r="J26">
            <v>50</v>
          </cell>
          <cell r="K26">
            <v>37</v>
          </cell>
          <cell r="L26">
            <v>35</v>
          </cell>
        </row>
      </sheetData>
      <sheetData sheetId="4">
        <row r="30">
          <cell r="A30" t="str">
            <v>Total : MAYTEX basic sand F 5</v>
          </cell>
          <cell r="E30">
            <v>70</v>
          </cell>
          <cell r="F30">
            <v>73</v>
          </cell>
          <cell r="G30">
            <v>120</v>
          </cell>
          <cell r="H30">
            <v>200</v>
          </cell>
          <cell r="I30">
            <v>156</v>
          </cell>
          <cell r="J30">
            <v>74</v>
          </cell>
          <cell r="K30">
            <v>0</v>
          </cell>
          <cell r="L3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7">
          <cell r="A37" t="str">
            <v>Total :TESCO bootcut BLUE skinny  F 11</v>
          </cell>
          <cell r="D37">
            <v>11</v>
          </cell>
          <cell r="E37">
            <v>30</v>
          </cell>
          <cell r="F37">
            <v>90</v>
          </cell>
          <cell r="G37">
            <v>45</v>
          </cell>
          <cell r="H37">
            <v>60</v>
          </cell>
          <cell r="I37">
            <v>45</v>
          </cell>
          <cell r="J37">
            <v>75</v>
          </cell>
          <cell r="K37">
            <v>45</v>
          </cell>
          <cell r="L37">
            <v>60</v>
          </cell>
        </row>
      </sheetData>
      <sheetData sheetId="11" refreshError="1"/>
      <sheetData sheetId="12">
        <row r="44">
          <cell r="A44" t="str">
            <v>TESCO bootcut blue skinnyF  13</v>
          </cell>
        </row>
      </sheetData>
      <sheetData sheetId="13">
        <row r="40">
          <cell r="A40" t="str">
            <v>TESCO bootcut medium  F 14</v>
          </cell>
        </row>
        <row r="41">
          <cell r="D41">
            <v>0</v>
          </cell>
          <cell r="E41">
            <v>105</v>
          </cell>
          <cell r="F41">
            <v>65</v>
          </cell>
          <cell r="G41">
            <v>165</v>
          </cell>
          <cell r="H41">
            <v>30</v>
          </cell>
          <cell r="I41">
            <v>205</v>
          </cell>
          <cell r="J41">
            <v>170</v>
          </cell>
          <cell r="K41">
            <v>35</v>
          </cell>
          <cell r="L41">
            <v>35</v>
          </cell>
        </row>
      </sheetData>
      <sheetData sheetId="14">
        <row r="30">
          <cell r="A30" t="str">
            <v>Total : tesco 1498820 merida - wash Denim Dark  F 15 TAPERED</v>
          </cell>
          <cell r="D30">
            <v>86</v>
          </cell>
          <cell r="E30">
            <v>98</v>
          </cell>
          <cell r="F30">
            <v>217</v>
          </cell>
          <cell r="G30">
            <v>105</v>
          </cell>
          <cell r="H30">
            <v>0</v>
          </cell>
          <cell r="I30">
            <v>0</v>
          </cell>
          <cell r="J3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k 113 B   1"/>
      <sheetName val="stok 113 B   2"/>
      <sheetName val="stok 2004 B 3"/>
      <sheetName val="stok 3031  B 3"/>
      <sheetName val="stok 122  B   4"/>
      <sheetName val="stok 121  B   5"/>
      <sheetName val="stok 120  B   5 "/>
      <sheetName val="stok 117  B   5  (2)"/>
      <sheetName val="TESCO 206 B 6"/>
      <sheetName val="TESCO 2088 B 7 "/>
      <sheetName val="TESCO 131381  B 8"/>
      <sheetName val="TESCO 569  B 8"/>
      <sheetName val="TESCO 1517369 B 9"/>
      <sheetName val="TESCO 136 8150  B 10 "/>
      <sheetName val="TESCO414 bootcutindigo  B 11"/>
      <sheetName val="TESCO3014 bootcut medium   B 12"/>
      <sheetName val="TESCO2082 bootcut medium   B 13"/>
      <sheetName val="FOOTACTION NAVY SHORT B 14"/>
      <sheetName val="FOOTACTION BLACK SHORT B 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1">
          <cell r="A41" t="str">
            <v>Total: TESCO 2088 B / 7</v>
          </cell>
          <cell r="D41">
            <v>0</v>
          </cell>
          <cell r="E41">
            <v>70</v>
          </cell>
          <cell r="F41">
            <v>140</v>
          </cell>
          <cell r="G41">
            <v>245</v>
          </cell>
          <cell r="H41">
            <v>70</v>
          </cell>
          <cell r="I41">
            <v>175</v>
          </cell>
          <cell r="J41">
            <v>35</v>
          </cell>
          <cell r="K41">
            <v>0</v>
          </cell>
          <cell r="L41">
            <v>122</v>
          </cell>
        </row>
      </sheetData>
      <sheetData sheetId="10">
        <row r="41">
          <cell r="D41">
            <v>40</v>
          </cell>
          <cell r="E41">
            <v>0</v>
          </cell>
          <cell r="F41">
            <v>40</v>
          </cell>
          <cell r="G41">
            <v>0</v>
          </cell>
          <cell r="H41">
            <v>0</v>
          </cell>
          <cell r="I41">
            <v>120</v>
          </cell>
          <cell r="J41">
            <v>40</v>
          </cell>
          <cell r="K41">
            <v>77</v>
          </cell>
          <cell r="L41">
            <v>40</v>
          </cell>
        </row>
      </sheetData>
      <sheetData sheetId="11" refreshError="1"/>
      <sheetData sheetId="12" refreshError="1"/>
      <sheetData sheetId="13">
        <row r="41">
          <cell r="C41">
            <v>8</v>
          </cell>
          <cell r="D41">
            <v>0</v>
          </cell>
          <cell r="E41">
            <v>0</v>
          </cell>
          <cell r="F41">
            <v>41</v>
          </cell>
          <cell r="G41">
            <v>0</v>
          </cell>
          <cell r="H41">
            <v>80</v>
          </cell>
          <cell r="I41">
            <v>80</v>
          </cell>
          <cell r="J41">
            <v>40</v>
          </cell>
          <cell r="K41">
            <v>39</v>
          </cell>
          <cell r="L41">
            <v>43</v>
          </cell>
        </row>
      </sheetData>
      <sheetData sheetId="14" refreshError="1"/>
      <sheetData sheetId="15">
        <row r="39">
          <cell r="A39" t="str">
            <v>TESCO 1313014 -15020282 bootcut medium  B 12</v>
          </cell>
        </row>
        <row r="41">
          <cell r="E41">
            <v>0</v>
          </cell>
          <cell r="F41">
            <v>140</v>
          </cell>
          <cell r="G41">
            <v>70</v>
          </cell>
          <cell r="H41">
            <v>170</v>
          </cell>
          <cell r="I41">
            <v>105</v>
          </cell>
          <cell r="J41">
            <v>205</v>
          </cell>
          <cell r="K41">
            <v>100</v>
          </cell>
          <cell r="L41">
            <v>60</v>
          </cell>
        </row>
      </sheetData>
      <sheetData sheetId="16">
        <row r="41">
          <cell r="D41">
            <v>0</v>
          </cell>
          <cell r="E41">
            <v>35</v>
          </cell>
          <cell r="F41">
            <v>140</v>
          </cell>
          <cell r="G41">
            <v>140</v>
          </cell>
          <cell r="H41">
            <v>315</v>
          </cell>
          <cell r="I41">
            <v>106</v>
          </cell>
          <cell r="J41">
            <v>0</v>
          </cell>
          <cell r="K41">
            <v>105</v>
          </cell>
          <cell r="L41">
            <v>68</v>
          </cell>
        </row>
      </sheetData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  CHAMS  F  1"/>
      <sheetName val="Total   COLLECTION   F 2"/>
      <sheetName val="MAYTEX SHORTS GULL GREYY F 3"/>
      <sheetName val="MAYTEX SHORTS NAVY  F  4"/>
      <sheetName val="MAYTEX basic sand F 5"/>
      <sheetName val="MAYTEX  HAKI 3552  F  6"/>
      <sheetName val="MAYTEX  NAVY  3551  F 7"/>
      <sheetName val="MAYTEX KAMOFLAJ   F 8"/>
      <sheetName val="TESCO BOOTCUT SKINNY   F 9"/>
      <sheetName val="TESCO BOOTCUT SKINNY   F 10"/>
      <sheetName val="TESCO BOOTCUT SKINNY   F 11"/>
      <sheetName val="TESCO BOOTCUT blueSKINNY   F 12"/>
      <sheetName val="TESCO BOOTCUT blueSKINNY    13"/>
      <sheetName val="TESCO bootcut medium   14"/>
      <sheetName val="TESCO bootcut medium   15"/>
      <sheetName val="LEFTIES YSIZ  (2)"/>
      <sheetName val="LEFTIES YSIZ  (3)"/>
      <sheetName val="LEFTIES YSIZ  (4)"/>
      <sheetName val="LEFTIES YSIZ  (5)"/>
      <sheetName val="LEFTIES YSIZ  (6)"/>
      <sheetName val="LEFTIES YSIZ  (7)"/>
      <sheetName val="LEFTIES YSIZ  (8)"/>
      <sheetName val="LEFTIES YSIZ  (9)"/>
      <sheetName val="LEFTIES YSIZ  (10)"/>
      <sheetName val="yikanmamis karisik F (11)"/>
      <sheetName val="yikanmamis karisik F (12)"/>
      <sheetName val="TOTAL LINE 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5">
          <cell r="A45" t="str">
            <v>Total: TESCO bootcut BLUE skinny  F 13</v>
          </cell>
          <cell r="D45">
            <v>35</v>
          </cell>
          <cell r="E45">
            <v>140</v>
          </cell>
          <cell r="F45">
            <v>0</v>
          </cell>
          <cell r="G45">
            <v>175</v>
          </cell>
          <cell r="H45">
            <v>70</v>
          </cell>
          <cell r="I45">
            <v>175</v>
          </cell>
          <cell r="J45">
            <v>0</v>
          </cell>
          <cell r="K45">
            <v>0</v>
          </cell>
          <cell r="L45">
            <v>0</v>
          </cell>
        </row>
      </sheetData>
      <sheetData sheetId="13">
        <row r="41">
          <cell r="A41" t="str">
            <v>Total : TESCO bootcut medium  F 14</v>
          </cell>
          <cell r="D41">
            <v>0</v>
          </cell>
        </row>
      </sheetData>
      <sheetData sheetId="14">
        <row r="30">
          <cell r="A30" t="str">
            <v>Total : tesco 1498820 merida - wash Denim Dark  F 15 TAPERED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isik ERKEK D 1"/>
      <sheetName val="Karisik ERKEK  D 2"/>
      <sheetName val="MQ OSANA BLACK D 3"/>
      <sheetName val="MQ OSANA GRI  D 4 "/>
      <sheetName val="GABRIELLA  D   5"/>
      <sheetName val="GABRIELLA  D   6"/>
      <sheetName val="EEL jones - D 7 "/>
      <sheetName val="EEL 3030- D 8"/>
      <sheetName val="EEL 01- 007D 8 (2)"/>
      <sheetName val="EEL 05- D 8 (3)"/>
      <sheetName val="EEL 066- D 8 (4)"/>
      <sheetName val="EEL 06- D 9  "/>
      <sheetName val="EEL WOMEN BEVELY D  10"/>
      <sheetName val="STOK 2022 D 11"/>
      <sheetName val="STOK 2021 D 12"/>
      <sheetName val="STOK 2021 D 13"/>
      <sheetName val="EEL 2008  LIGHT D  14"/>
      <sheetName val="EEL 1985  D 14 "/>
      <sheetName val="EEL 2008 DARK  D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A23" t="str">
            <v>Total : GABRIELLA  D / 5</v>
          </cell>
          <cell r="D23">
            <v>0</v>
          </cell>
          <cell r="E23">
            <v>0</v>
          </cell>
          <cell r="F23">
            <v>29</v>
          </cell>
          <cell r="G23">
            <v>20</v>
          </cell>
          <cell r="H23">
            <v>73</v>
          </cell>
          <cell r="I23">
            <v>43</v>
          </cell>
          <cell r="J23">
            <v>23</v>
          </cell>
          <cell r="K23">
            <v>15</v>
          </cell>
        </row>
      </sheetData>
      <sheetData sheetId="5" refreshError="1"/>
      <sheetData sheetId="6">
        <row r="21">
          <cell r="A21" t="str">
            <v>Total : EEL JONES D  / 7</v>
          </cell>
          <cell r="E21">
            <v>49</v>
          </cell>
          <cell r="F21">
            <v>40</v>
          </cell>
          <cell r="G21">
            <v>81</v>
          </cell>
          <cell r="H21">
            <v>30</v>
          </cell>
          <cell r="I21">
            <v>96</v>
          </cell>
          <cell r="J21">
            <v>58</v>
          </cell>
          <cell r="K21">
            <v>1</v>
          </cell>
          <cell r="L21">
            <v>0</v>
          </cell>
          <cell r="M21">
            <v>0</v>
          </cell>
        </row>
      </sheetData>
      <sheetData sheetId="7" refreshError="1"/>
      <sheetData sheetId="8">
        <row r="10">
          <cell r="A10" t="str">
            <v>EEL 01  07 D  /  8</v>
          </cell>
          <cell r="D10">
            <v>2</v>
          </cell>
          <cell r="E10">
            <v>2</v>
          </cell>
          <cell r="F10">
            <v>9</v>
          </cell>
          <cell r="G10">
            <v>16</v>
          </cell>
          <cell r="H10">
            <v>7</v>
          </cell>
          <cell r="I10">
            <v>9</v>
          </cell>
          <cell r="J10">
            <v>7</v>
          </cell>
          <cell r="K10">
            <v>6</v>
          </cell>
          <cell r="L10">
            <v>2</v>
          </cell>
          <cell r="M10">
            <v>4</v>
          </cell>
        </row>
      </sheetData>
      <sheetData sheetId="9" refreshError="1"/>
      <sheetData sheetId="10">
        <row r="10">
          <cell r="D10">
            <v>4</v>
          </cell>
          <cell r="E10">
            <v>0</v>
          </cell>
          <cell r="F10">
            <v>0</v>
          </cell>
          <cell r="G10">
            <v>1</v>
          </cell>
          <cell r="H10">
            <v>0</v>
          </cell>
          <cell r="I10">
            <v>0</v>
          </cell>
          <cell r="J10">
            <v>3</v>
          </cell>
          <cell r="K10">
            <v>2</v>
          </cell>
          <cell r="L10">
            <v>6</v>
          </cell>
          <cell r="M10">
            <v>4</v>
          </cell>
          <cell r="N10">
            <v>4</v>
          </cell>
          <cell r="O10">
            <v>6</v>
          </cell>
          <cell r="P10">
            <v>3</v>
          </cell>
        </row>
      </sheetData>
      <sheetData sheetId="11" refreshError="1"/>
      <sheetData sheetId="12">
        <row r="34">
          <cell r="A34" t="str">
            <v>Total : STOK WOMEN BEVERLY    D / 10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114</v>
          </cell>
          <cell r="J34">
            <v>52</v>
          </cell>
          <cell r="K34">
            <v>34</v>
          </cell>
          <cell r="L34">
            <v>0</v>
          </cell>
        </row>
      </sheetData>
      <sheetData sheetId="13">
        <row r="40">
          <cell r="A40" t="str">
            <v>Total stok 2022 D  /  11</v>
          </cell>
          <cell r="D40">
            <v>40</v>
          </cell>
          <cell r="E40">
            <v>20</v>
          </cell>
          <cell r="F40">
            <v>20</v>
          </cell>
          <cell r="G40">
            <v>30</v>
          </cell>
          <cell r="H40">
            <v>50</v>
          </cell>
          <cell r="I40">
            <v>40</v>
          </cell>
          <cell r="J40">
            <v>0</v>
          </cell>
          <cell r="K40">
            <v>0</v>
          </cell>
        </row>
      </sheetData>
      <sheetData sheetId="14">
        <row r="41">
          <cell r="A41" t="str">
            <v>Total :stok 2021  D / 12</v>
          </cell>
          <cell r="D41">
            <v>120</v>
          </cell>
          <cell r="E41">
            <v>40</v>
          </cell>
          <cell r="F41">
            <v>40</v>
          </cell>
          <cell r="G41">
            <v>80</v>
          </cell>
          <cell r="H41">
            <v>600</v>
          </cell>
          <cell r="I41">
            <v>80</v>
          </cell>
          <cell r="J41">
            <v>40</v>
          </cell>
        </row>
      </sheetData>
      <sheetData sheetId="15">
        <row r="48">
          <cell r="A48" t="str">
            <v>Total : stok 2021  D / 13</v>
          </cell>
          <cell r="D48">
            <v>246</v>
          </cell>
          <cell r="E48">
            <v>404</v>
          </cell>
          <cell r="F48">
            <v>200</v>
          </cell>
          <cell r="G48">
            <v>248</v>
          </cell>
          <cell r="H48">
            <v>251</v>
          </cell>
          <cell r="I48">
            <v>160</v>
          </cell>
          <cell r="J48">
            <v>166</v>
          </cell>
        </row>
      </sheetData>
      <sheetData sheetId="16">
        <row r="39">
          <cell r="A39" t="str">
            <v>Total : EEL HIDAYET LIGHT  2008 D  14</v>
          </cell>
          <cell r="D39">
            <v>7</v>
          </cell>
          <cell r="E39">
            <v>7</v>
          </cell>
          <cell r="F39">
            <v>20</v>
          </cell>
          <cell r="G39">
            <v>23</v>
          </cell>
          <cell r="H39">
            <v>16</v>
          </cell>
          <cell r="I39">
            <v>1</v>
          </cell>
          <cell r="J39">
            <v>0</v>
          </cell>
        </row>
      </sheetData>
      <sheetData sheetId="17">
        <row r="34">
          <cell r="A34" t="str">
            <v>TOTAL:HIDAYET STOK 1985  D / 14</v>
          </cell>
          <cell r="D34">
            <v>15</v>
          </cell>
          <cell r="E34">
            <v>10</v>
          </cell>
          <cell r="F34">
            <v>58</v>
          </cell>
          <cell r="G34">
            <v>6</v>
          </cell>
          <cell r="H34">
            <v>52</v>
          </cell>
          <cell r="I34">
            <v>33</v>
          </cell>
          <cell r="J34">
            <v>14</v>
          </cell>
          <cell r="K34">
            <v>0</v>
          </cell>
          <cell r="L34">
            <v>0</v>
          </cell>
        </row>
      </sheetData>
      <sheetData sheetId="18">
        <row r="34">
          <cell r="A34" t="str">
            <v>TOTAL:HIDAYET 2008 DARK D  /  15</v>
          </cell>
          <cell r="D34">
            <v>32</v>
          </cell>
          <cell r="E34">
            <v>15</v>
          </cell>
          <cell r="F34">
            <v>120</v>
          </cell>
          <cell r="G34">
            <v>15</v>
          </cell>
          <cell r="H34">
            <v>59</v>
          </cell>
          <cell r="I34">
            <v>29</v>
          </cell>
          <cell r="J34">
            <v>26</v>
          </cell>
          <cell r="K34">
            <v>0</v>
          </cell>
          <cell r="L34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k 2021 B   1"/>
      <sheetName val="stok 2021 B   1 (2)"/>
      <sheetName val="stok 2021 B   1 (3)"/>
      <sheetName val="stok 2022 B   1 (3)"/>
      <sheetName val="stok 113 B   4"/>
      <sheetName val="stok 113 B   5"/>
      <sheetName val="stok 2004 B 5"/>
      <sheetName val="stok 122  B   6"/>
      <sheetName val="TESCO 206 B 7"/>
      <sheetName val="TESCO 2088 B 8 "/>
      <sheetName val="TESCO 1414  B 9"/>
      <sheetName val="TESCO 2566  B 10"/>
      <sheetName val="TESCO 8150  B 10 "/>
      <sheetName val="TESCO bootcutindigo  B 11"/>
      <sheetName val="TESCO bootcut medium   B 12"/>
      <sheetName val="TESCO bootcut medium   B 13"/>
      <sheetName val="Sheet1"/>
    </sheetNames>
    <sheetDataSet>
      <sheetData sheetId="0">
        <row r="39">
          <cell r="A39" t="str">
            <v>stok 2021 B / 1</v>
          </cell>
        </row>
      </sheetData>
      <sheetData sheetId="1">
        <row r="39">
          <cell r="A39" t="str">
            <v>stok 2021 B / 2</v>
          </cell>
        </row>
      </sheetData>
      <sheetData sheetId="2">
        <row r="39">
          <cell r="A39" t="str">
            <v>stok 2021 B / 3</v>
          </cell>
        </row>
      </sheetData>
      <sheetData sheetId="3">
        <row r="39">
          <cell r="A39" t="str">
            <v>stok 2022 B / 3</v>
          </cell>
        </row>
      </sheetData>
      <sheetData sheetId="4">
        <row r="39">
          <cell r="A39" t="str">
            <v>stok 113 B / 4</v>
          </cell>
        </row>
      </sheetData>
      <sheetData sheetId="5">
        <row r="39">
          <cell r="A39" t="str">
            <v>stok 113 B / 5</v>
          </cell>
        </row>
      </sheetData>
      <sheetData sheetId="6">
        <row r="39">
          <cell r="A39" t="str">
            <v>stok 2004  B / 5</v>
          </cell>
        </row>
      </sheetData>
      <sheetData sheetId="7">
        <row r="38">
          <cell r="A38" t="str">
            <v>stok 122 B / 6</v>
          </cell>
        </row>
      </sheetData>
      <sheetData sheetId="8">
        <row r="39">
          <cell r="A39" t="str">
            <v>TESCO 206 B / 7</v>
          </cell>
        </row>
      </sheetData>
      <sheetData sheetId="9">
        <row r="39">
          <cell r="A39" t="str">
            <v>TESCO 2088 B / 8</v>
          </cell>
        </row>
      </sheetData>
      <sheetData sheetId="10">
        <row r="39">
          <cell r="A39" t="str">
            <v>TESCO 1414 B / 9</v>
          </cell>
        </row>
      </sheetData>
      <sheetData sheetId="11">
        <row r="38">
          <cell r="A38" t="str">
            <v>TESCO 2566 B / 10</v>
          </cell>
        </row>
      </sheetData>
      <sheetData sheetId="12">
        <row r="33">
          <cell r="A33" t="str">
            <v>TESCO 8150 B / 10</v>
          </cell>
        </row>
      </sheetData>
      <sheetData sheetId="13">
        <row r="39">
          <cell r="A39" t="str">
            <v>TESCO bootcut nidigo B / 11</v>
          </cell>
        </row>
        <row r="41">
          <cell r="D41">
            <v>0</v>
          </cell>
        </row>
      </sheetData>
      <sheetData sheetId="14">
        <row r="39">
          <cell r="A39" t="str">
            <v>TESCO bootcut medium  B 12</v>
          </cell>
        </row>
      </sheetData>
      <sheetData sheetId="15">
        <row r="39">
          <cell r="A39" t="str">
            <v>TESCO bootcut medium  B 13</v>
          </cell>
        </row>
      </sheetData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P J 1"/>
      <sheetName val="KOHLS BLACK  J 1 "/>
      <sheetName val="KOHLS mavi  J 1  (2)"/>
      <sheetName val="493351  J 1  (2)"/>
    </sheetNames>
    <sheetDataSet>
      <sheetData sheetId="0"/>
      <sheetData sheetId="1">
        <row r="34">
          <cell r="A34" t="str">
            <v xml:space="preserve">Total : KOHLS BLACK  J 1 </v>
          </cell>
          <cell r="D34">
            <v>6</v>
          </cell>
          <cell r="E34">
            <v>12</v>
          </cell>
          <cell r="F34">
            <v>4</v>
          </cell>
          <cell r="G34">
            <v>8</v>
          </cell>
          <cell r="H34">
            <v>10</v>
          </cell>
          <cell r="I34">
            <v>7</v>
          </cell>
          <cell r="J34">
            <v>6</v>
          </cell>
          <cell r="K34">
            <v>0</v>
          </cell>
        </row>
      </sheetData>
      <sheetData sheetId="2">
        <row r="34">
          <cell r="A34" t="str">
            <v xml:space="preserve">Total : KOHLS MAVI  J 1 </v>
          </cell>
          <cell r="D34">
            <v>5</v>
          </cell>
          <cell r="E34">
            <v>20</v>
          </cell>
          <cell r="F34">
            <v>4</v>
          </cell>
          <cell r="G34">
            <v>24</v>
          </cell>
          <cell r="H34">
            <v>23</v>
          </cell>
          <cell r="I34">
            <v>78</v>
          </cell>
          <cell r="J34">
            <v>8</v>
          </cell>
          <cell r="K34">
            <v>0</v>
          </cell>
        </row>
      </sheetData>
      <sheetData sheetId="3">
        <row r="34">
          <cell r="A34" t="str">
            <v>Total : 493351  J  2</v>
          </cell>
          <cell r="D34">
            <v>24</v>
          </cell>
          <cell r="E34">
            <v>24</v>
          </cell>
          <cell r="F34">
            <v>46</v>
          </cell>
          <cell r="G34">
            <v>32</v>
          </cell>
          <cell r="H34">
            <v>44</v>
          </cell>
          <cell r="I34">
            <v>22</v>
          </cell>
          <cell r="J34">
            <v>26</v>
          </cell>
          <cell r="K34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P J 1"/>
      <sheetName val="GAP  J 1"/>
      <sheetName val="KOHLS BLACK  J 1 "/>
      <sheetName val="KOHLS mavi  J 1  (2)"/>
      <sheetName val="KOHLSsiyah cep nakisl J 1  (3)"/>
      <sheetName val="493351Natuka J 2  (2)"/>
      <sheetName val="LOFT 41737 BLACK  J 2 (3)"/>
      <sheetName val="LOFT 47497 TARA WASH J 2"/>
      <sheetName val=" LOFT TERRY 42487 J 2"/>
      <sheetName val="h&amp;m 726008 j --4"/>
      <sheetName val="h&amp;m  j ---3"/>
      <sheetName val="LEVIS 510 j 5 "/>
      <sheetName val="LEVI 550  j 5"/>
      <sheetName val="LEVI 569  j  (5)"/>
      <sheetName val="LEVI 550 SLIM   j 5"/>
      <sheetName val="LEVI 550 REGULER  j 5"/>
      <sheetName val="LEVI KARISIKj 5 (2)"/>
      <sheetName val="PERDE J 5"/>
      <sheetName val="mix bayan J 6 "/>
      <sheetName val="mix erkek J 7  "/>
      <sheetName val="Ucuncu kalite J 8"/>
      <sheetName val="Ucuncu kalite J 9"/>
      <sheetName val="TAMIR SHORT  J  10"/>
      <sheetName val="H&amp;M J..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4">
          <cell r="A34" t="str">
            <v>Total : PERDE  J 5</v>
          </cell>
          <cell r="L34">
            <v>288</v>
          </cell>
        </row>
      </sheetData>
      <sheetData sheetId="18"/>
      <sheetData sheetId="19"/>
      <sheetData sheetId="20"/>
      <sheetData sheetId="21">
        <row r="34">
          <cell r="A34" t="str">
            <v>Total : Ucuncu kalite J 9</v>
          </cell>
          <cell r="L34">
            <v>196</v>
          </cell>
        </row>
      </sheetData>
      <sheetData sheetId="22"/>
      <sheetData sheetId="23">
        <row r="34">
          <cell r="A34" t="str">
            <v>Total :H&amp;M     j---11</v>
          </cell>
          <cell r="D34">
            <v>257</v>
          </cell>
          <cell r="E34">
            <v>299</v>
          </cell>
          <cell r="F34">
            <v>204</v>
          </cell>
          <cell r="G34">
            <v>130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fties 406 E 1"/>
      <sheetName val="lefties 406  E 2"/>
      <sheetName val="lefties 403  E 3"/>
      <sheetName val="lefties 403  E 4"/>
      <sheetName val="lefties 405  E 5"/>
      <sheetName val="lefties 406  E 6"/>
      <sheetName val="lefties 406  E 7"/>
      <sheetName val="lefties 406  E 8"/>
      <sheetName val="lefties 406  E 9"/>
      <sheetName val="lefties 403  E 10"/>
      <sheetName val="lefties 405  E 11"/>
      <sheetName val="lefties  811  E 12"/>
      <sheetName val="lefties  401  E 13"/>
      <sheetName val=" Numune Mix 14"/>
      <sheetName val="Sheet1"/>
    </sheetNames>
    <sheetDataSet>
      <sheetData sheetId="0">
        <row r="41">
          <cell r="C41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C40">
            <v>10</v>
          </cell>
          <cell r="D40">
            <v>312</v>
          </cell>
          <cell r="E40">
            <v>119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FTIES YSIZ  C    1"/>
      <sheetName val="LEFTIES YSIZ  C   2"/>
      <sheetName val="LEFTIES YSIZ  C   3"/>
      <sheetName val="LEFTIES YSIZ  C  4"/>
      <sheetName val="LEFTIES YSIZ  C  5"/>
      <sheetName val="LEFTIES YSIZ  C  6"/>
      <sheetName val="LEFTIES YSIZ  C  7 "/>
      <sheetName val="LEFTIES YSIZ  C 8 "/>
      <sheetName val="LEFTIES YSIZ  C 9"/>
      <sheetName val="LEFTIES YSIZ  C 10"/>
      <sheetName val="KARISIK C 11"/>
      <sheetName val="KARISIK C 12"/>
      <sheetName val="SIENNA GINA TRICO C 13"/>
      <sheetName val="SIENNAGINA TRICO C 14"/>
      <sheetName val="SIENNAGINA TRICO C 15"/>
    </sheetNames>
    <sheetDataSet>
      <sheetData sheetId="0">
        <row r="42">
          <cell r="A42" t="str">
            <v>Total : LEFTIES YSIZ  C /  1</v>
          </cell>
        </row>
      </sheetData>
      <sheetData sheetId="1">
        <row r="42">
          <cell r="A42" t="str">
            <v>Total :LEFTIES YSIZ  C /  2</v>
          </cell>
        </row>
      </sheetData>
      <sheetData sheetId="2">
        <row r="42">
          <cell r="A42" t="str">
            <v>Total : LEFTIES YSIZ  C /  3</v>
          </cell>
        </row>
      </sheetData>
      <sheetData sheetId="3">
        <row r="42">
          <cell r="A42" t="str">
            <v>Total : LEFTIES YSIZ  C  /  4</v>
          </cell>
        </row>
      </sheetData>
      <sheetData sheetId="4">
        <row r="42">
          <cell r="A42" t="str">
            <v>Total : LEFTIES YSIZ  C  /  5</v>
          </cell>
        </row>
      </sheetData>
      <sheetData sheetId="5">
        <row r="42">
          <cell r="A42" t="str">
            <v>Total :LEFTIES YSIZ  C /  6</v>
          </cell>
        </row>
      </sheetData>
      <sheetData sheetId="6">
        <row r="42">
          <cell r="A42" t="str">
            <v>Total :LEFTIES YSIZ  C /  7</v>
          </cell>
        </row>
      </sheetData>
      <sheetData sheetId="7">
        <row r="42">
          <cell r="A42" t="str">
            <v>Total : LEFTIES YSIZ  C /  8</v>
          </cell>
        </row>
      </sheetData>
      <sheetData sheetId="8">
        <row r="42">
          <cell r="A42" t="str">
            <v>Total :LEFTIES YSIZ  C /  9</v>
          </cell>
        </row>
      </sheetData>
      <sheetData sheetId="9">
        <row r="42">
          <cell r="A42" t="str">
            <v>Total :LEFTIES YSIZ  C /  10</v>
          </cell>
        </row>
        <row r="55">
          <cell r="B55">
            <v>7665</v>
          </cell>
        </row>
      </sheetData>
      <sheetData sheetId="10">
        <row r="40">
          <cell r="A40" t="str">
            <v>Total :yikanmamis karisik C / 11</v>
          </cell>
        </row>
      </sheetData>
      <sheetData sheetId="11">
        <row r="40">
          <cell r="A40" t="str">
            <v>Total :yikanmamis karisik C 12</v>
          </cell>
          <cell r="K40">
            <v>487</v>
          </cell>
        </row>
      </sheetData>
      <sheetData sheetId="12">
        <row r="41">
          <cell r="A41" t="str">
            <v>Total :SIENNE GINATRICO C 13</v>
          </cell>
          <cell r="D41">
            <v>2</v>
          </cell>
          <cell r="E41">
            <v>0</v>
          </cell>
          <cell r="F41">
            <v>1</v>
          </cell>
          <cell r="G41">
            <v>48</v>
          </cell>
          <cell r="H41">
            <v>48</v>
          </cell>
          <cell r="I41">
            <v>146</v>
          </cell>
          <cell r="J41">
            <v>45</v>
          </cell>
          <cell r="K41">
            <v>45</v>
          </cell>
          <cell r="L41">
            <v>1</v>
          </cell>
        </row>
      </sheetData>
      <sheetData sheetId="13">
        <row r="33">
          <cell r="A33" t="str">
            <v>Total : SIENNE GINATRICO C 14</v>
          </cell>
          <cell r="D33">
            <v>33</v>
          </cell>
          <cell r="E33">
            <v>90</v>
          </cell>
          <cell r="F33">
            <v>197</v>
          </cell>
          <cell r="G33">
            <v>65</v>
          </cell>
          <cell r="H33">
            <v>334</v>
          </cell>
          <cell r="I33">
            <v>135</v>
          </cell>
          <cell r="J33">
            <v>135</v>
          </cell>
          <cell r="K33">
            <v>26</v>
          </cell>
          <cell r="L33">
            <v>45</v>
          </cell>
        </row>
      </sheetData>
      <sheetData sheetId="14">
        <row r="41">
          <cell r="A41" t="str">
            <v>Total :SIENNE GINATRICO C 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 BERSHKA PAN 800 G 1"/>
      <sheetName val="Total  BERSHKA PAN 426  G 1 "/>
      <sheetName val="Total  BERSHKA PAN 400  G 1"/>
      <sheetName val="Total  BERSHKA PAN 401  G 1"/>
      <sheetName val="Total  BERSHKA PAN 407  G 2"/>
      <sheetName val="Total  BERSHKA PAN 433  G 2"/>
      <sheetName val="Total  BERSHKA PAN 432  G 3"/>
      <sheetName val="Total  BERSHKA SHORT  428  G 2"/>
      <sheetName val="Total  BERSHKA pantolo 428 G2"/>
      <sheetName val="Lane brayant  DARK G 4"/>
      <sheetName val="Lane brayant  DARK  G  5"/>
      <sheetName val="Lane brayant DARK G  6"/>
      <sheetName val="Lane brayant  DARK G7"/>
      <sheetName val="Lane brayant  FARK  G   8"/>
      <sheetName val="Lane brayant DARK  G   9"/>
      <sheetName val="Lane brayant  DARK  G   10"/>
      <sheetName val="Lane brayant light G   11"/>
      <sheetName val="Lane brayant light G   12"/>
      <sheetName val="Lane brayant light G   13"/>
      <sheetName val="Lane brayant light G   14"/>
      <sheetName val="Lane brayant light G 15  "/>
    </sheetNames>
    <sheetDataSet>
      <sheetData sheetId="0">
        <row r="9">
          <cell r="D9">
            <v>9</v>
          </cell>
          <cell r="E9">
            <v>20</v>
          </cell>
          <cell r="F9">
            <v>11</v>
          </cell>
          <cell r="G9">
            <v>11</v>
          </cell>
          <cell r="H9">
            <v>16</v>
          </cell>
          <cell r="I9">
            <v>8</v>
          </cell>
          <cell r="J9">
            <v>0</v>
          </cell>
        </row>
      </sheetData>
      <sheetData sheetId="1">
        <row r="13">
          <cell r="D13">
            <v>0</v>
          </cell>
          <cell r="E13">
            <v>12</v>
          </cell>
          <cell r="F13">
            <v>34</v>
          </cell>
          <cell r="G13">
            <v>25</v>
          </cell>
          <cell r="H13">
            <v>6</v>
          </cell>
          <cell r="I13">
            <v>6</v>
          </cell>
          <cell r="J13">
            <v>0</v>
          </cell>
        </row>
      </sheetData>
      <sheetData sheetId="2">
        <row r="9">
          <cell r="D9">
            <v>23</v>
          </cell>
          <cell r="E9">
            <v>28</v>
          </cell>
          <cell r="F9">
            <v>40</v>
          </cell>
          <cell r="G9">
            <v>20</v>
          </cell>
          <cell r="H9">
            <v>6</v>
          </cell>
          <cell r="I9">
            <v>4</v>
          </cell>
          <cell r="J9">
            <v>0</v>
          </cell>
        </row>
      </sheetData>
      <sheetData sheetId="3">
        <row r="12">
          <cell r="D12">
            <v>6</v>
          </cell>
          <cell r="E12">
            <v>5</v>
          </cell>
          <cell r="F12">
            <v>15</v>
          </cell>
          <cell r="G12">
            <v>7</v>
          </cell>
          <cell r="H12">
            <v>5</v>
          </cell>
          <cell r="I12">
            <v>1</v>
          </cell>
          <cell r="J12">
            <v>0</v>
          </cell>
        </row>
      </sheetData>
      <sheetData sheetId="4">
        <row r="10">
          <cell r="D10">
            <v>5</v>
          </cell>
          <cell r="E10">
            <v>12</v>
          </cell>
          <cell r="F10">
            <v>10</v>
          </cell>
          <cell r="G10">
            <v>0</v>
          </cell>
          <cell r="H10">
            <v>5</v>
          </cell>
          <cell r="I10">
            <v>3</v>
          </cell>
          <cell r="J10">
            <v>0</v>
          </cell>
        </row>
      </sheetData>
      <sheetData sheetId="5">
        <row r="11">
          <cell r="D11">
            <v>32</v>
          </cell>
          <cell r="E11">
            <v>0</v>
          </cell>
          <cell r="F11">
            <v>3</v>
          </cell>
          <cell r="G11">
            <v>20</v>
          </cell>
          <cell r="H11">
            <v>0</v>
          </cell>
          <cell r="I11">
            <v>0</v>
          </cell>
          <cell r="J11">
            <v>0</v>
          </cell>
        </row>
      </sheetData>
      <sheetData sheetId="6">
        <row r="13">
          <cell r="D13">
            <v>48</v>
          </cell>
          <cell r="E13">
            <v>94</v>
          </cell>
          <cell r="F13">
            <v>95</v>
          </cell>
          <cell r="G13">
            <v>41</v>
          </cell>
          <cell r="H13">
            <v>0</v>
          </cell>
          <cell r="I13">
            <v>9</v>
          </cell>
          <cell r="J13">
            <v>0</v>
          </cell>
        </row>
      </sheetData>
      <sheetData sheetId="7">
        <row r="13">
          <cell r="D13">
            <v>14</v>
          </cell>
          <cell r="E13">
            <v>11</v>
          </cell>
          <cell r="F13">
            <v>21</v>
          </cell>
          <cell r="G13">
            <v>10</v>
          </cell>
          <cell r="H13">
            <v>14</v>
          </cell>
          <cell r="I13">
            <v>4</v>
          </cell>
          <cell r="J13">
            <v>0</v>
          </cell>
        </row>
      </sheetData>
      <sheetData sheetId="8">
        <row r="13">
          <cell r="D13">
            <v>4</v>
          </cell>
          <cell r="E13">
            <v>9</v>
          </cell>
          <cell r="F13">
            <v>3</v>
          </cell>
          <cell r="G13">
            <v>3</v>
          </cell>
          <cell r="H13">
            <v>0</v>
          </cell>
          <cell r="I13">
            <v>0</v>
          </cell>
        </row>
      </sheetData>
      <sheetData sheetId="9">
        <row r="34">
          <cell r="A34" t="str">
            <v>Total Lane brayant Dark G / 4</v>
          </cell>
          <cell r="D34">
            <v>0</v>
          </cell>
          <cell r="E34">
            <v>0</v>
          </cell>
          <cell r="F34">
            <v>260</v>
          </cell>
          <cell r="G34">
            <v>240</v>
          </cell>
          <cell r="H34">
            <v>120</v>
          </cell>
          <cell r="I34">
            <v>40</v>
          </cell>
          <cell r="J34">
            <v>0</v>
          </cell>
          <cell r="K34">
            <v>0</v>
          </cell>
        </row>
      </sheetData>
      <sheetData sheetId="10">
        <row r="27">
          <cell r="A27" t="str">
            <v>Total Lane brayant Dark G / 5</v>
          </cell>
          <cell r="D27">
            <v>135</v>
          </cell>
          <cell r="E27">
            <v>360</v>
          </cell>
          <cell r="F27">
            <v>90</v>
          </cell>
          <cell r="G27">
            <v>135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</sheetData>
      <sheetData sheetId="11">
        <row r="34">
          <cell r="A34" t="str">
            <v>Total Lane brayant Dark G / 6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120</v>
          </cell>
          <cell r="J34">
            <v>240</v>
          </cell>
          <cell r="K34">
            <v>280</v>
          </cell>
        </row>
      </sheetData>
      <sheetData sheetId="12">
        <row r="34">
          <cell r="A34" t="str">
            <v>Total Lane brayant Dark G / 7</v>
          </cell>
          <cell r="D34">
            <v>0</v>
          </cell>
          <cell r="E34">
            <v>0</v>
          </cell>
          <cell r="F34">
            <v>0</v>
          </cell>
          <cell r="G34">
            <v>63</v>
          </cell>
          <cell r="H34">
            <v>157</v>
          </cell>
          <cell r="I34">
            <v>103</v>
          </cell>
          <cell r="J34">
            <v>116</v>
          </cell>
          <cell r="K34">
            <v>206</v>
          </cell>
        </row>
      </sheetData>
      <sheetData sheetId="13">
        <row r="34">
          <cell r="D34">
            <v>89</v>
          </cell>
          <cell r="E34">
            <v>211</v>
          </cell>
          <cell r="F34">
            <v>125</v>
          </cell>
          <cell r="G34">
            <v>115</v>
          </cell>
          <cell r="H34">
            <v>138</v>
          </cell>
          <cell r="I34">
            <v>0</v>
          </cell>
          <cell r="J34">
            <v>24</v>
          </cell>
          <cell r="K34">
            <v>0</v>
          </cell>
        </row>
      </sheetData>
      <sheetData sheetId="14">
        <row r="34">
          <cell r="A34" t="str">
            <v>Total Lane brayant Dark G / 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40</v>
          </cell>
          <cell r="I34">
            <v>280</v>
          </cell>
          <cell r="J34">
            <v>120</v>
          </cell>
          <cell r="K34">
            <v>200</v>
          </cell>
        </row>
      </sheetData>
      <sheetData sheetId="15">
        <row r="34">
          <cell r="A34" t="str">
            <v>Total: Lane brayant Dark G / 10</v>
          </cell>
          <cell r="D34">
            <v>56</v>
          </cell>
          <cell r="E34">
            <v>230</v>
          </cell>
          <cell r="F34">
            <v>326</v>
          </cell>
          <cell r="G34">
            <v>263</v>
          </cell>
          <cell r="H34">
            <v>27</v>
          </cell>
          <cell r="I34">
            <v>0</v>
          </cell>
          <cell r="J34">
            <v>0</v>
          </cell>
          <cell r="K34">
            <v>0</v>
          </cell>
        </row>
      </sheetData>
      <sheetData sheetId="16">
        <row r="34">
          <cell r="A34" t="str">
            <v>Total Lane brayant light G / 11</v>
          </cell>
          <cell r="D34">
            <v>173</v>
          </cell>
          <cell r="E34">
            <v>315</v>
          </cell>
          <cell r="F34">
            <v>132</v>
          </cell>
          <cell r="G34">
            <v>45</v>
          </cell>
          <cell r="H34">
            <v>45</v>
          </cell>
          <cell r="I34">
            <v>0</v>
          </cell>
          <cell r="J34">
            <v>0</v>
          </cell>
          <cell r="K34">
            <v>0</v>
          </cell>
        </row>
      </sheetData>
      <sheetData sheetId="17">
        <row r="34">
          <cell r="A34" t="str">
            <v>Total Lane brayant light G / 12</v>
          </cell>
          <cell r="D34">
            <v>45</v>
          </cell>
          <cell r="E34">
            <v>0</v>
          </cell>
          <cell r="F34">
            <v>225</v>
          </cell>
          <cell r="G34">
            <v>135</v>
          </cell>
          <cell r="H34">
            <v>0</v>
          </cell>
          <cell r="I34">
            <v>90</v>
          </cell>
          <cell r="J34">
            <v>85</v>
          </cell>
          <cell r="K34">
            <v>130</v>
          </cell>
        </row>
      </sheetData>
      <sheetData sheetId="18">
        <row r="34">
          <cell r="A34" t="str">
            <v>Total Lane brayant light G / 13</v>
          </cell>
          <cell r="D34">
            <v>45</v>
          </cell>
          <cell r="E34">
            <v>31</v>
          </cell>
          <cell r="F34">
            <v>45</v>
          </cell>
          <cell r="G34">
            <v>105</v>
          </cell>
          <cell r="H34">
            <v>0</v>
          </cell>
          <cell r="I34">
            <v>40</v>
          </cell>
          <cell r="J34">
            <v>65</v>
          </cell>
          <cell r="K34">
            <v>0</v>
          </cell>
        </row>
      </sheetData>
      <sheetData sheetId="19">
        <row r="34">
          <cell r="A34" t="str">
            <v>Total Lane brayant light G / 14</v>
          </cell>
          <cell r="D34">
            <v>9</v>
          </cell>
          <cell r="E34">
            <v>5</v>
          </cell>
          <cell r="F34">
            <v>65</v>
          </cell>
          <cell r="G34">
            <v>351</v>
          </cell>
          <cell r="H34">
            <v>268</v>
          </cell>
          <cell r="I34">
            <v>0</v>
          </cell>
          <cell r="J34">
            <v>1</v>
          </cell>
          <cell r="K34">
            <v>0</v>
          </cell>
        </row>
      </sheetData>
      <sheetData sheetId="20">
        <row r="34">
          <cell r="A34" t="str">
            <v>TOTAL : Lane brayant light G / 15</v>
          </cell>
          <cell r="D34">
            <v>0</v>
          </cell>
          <cell r="E34">
            <v>0</v>
          </cell>
          <cell r="F34">
            <v>10</v>
          </cell>
          <cell r="G34">
            <v>0</v>
          </cell>
          <cell r="H34">
            <v>148</v>
          </cell>
          <cell r="I34">
            <v>190</v>
          </cell>
          <cell r="J34">
            <v>142</v>
          </cell>
          <cell r="K34">
            <v>160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FFOSI   LIGHT  K  1"/>
      <sheetName val="TIFFOSI   DARK  K 2"/>
      <sheetName val="TIFFOSI   DARK  K 3"/>
      <sheetName val="ZARAPANTOLON K 4"/>
      <sheetName val="ZARA  ETEK K  5"/>
      <sheetName val="ZARA 400   K -6"/>
      <sheetName val="ZARA 400   K -6 (2)"/>
      <sheetName val="SOLY  K  -7"/>
      <sheetName val="FROX LIGHT K  8"/>
      <sheetName val="SIENNA 277 K     9"/>
      <sheetName val="LADIES PIJAMALIGHT  K    10"/>
      <sheetName val="PACSUN  K   10"/>
      <sheetName val="SOFIA   K  11"/>
      <sheetName val="FROX  LIGHT     K 12  "/>
      <sheetName val="FROX pijama -K 13"/>
      <sheetName val="ROX SLIM K 14"/>
      <sheetName val="silverstar K 15"/>
      <sheetName val="Sheet1"/>
    </sheetNames>
    <sheetDataSet>
      <sheetData sheetId="0">
        <row r="34">
          <cell r="A34" t="str">
            <v>Total : TIFFOSI   LIGHT  K  1</v>
          </cell>
          <cell r="D34">
            <v>26</v>
          </cell>
          <cell r="E34">
            <v>99</v>
          </cell>
          <cell r="F34">
            <v>116</v>
          </cell>
          <cell r="G34">
            <v>80</v>
          </cell>
          <cell r="H34">
            <v>37</v>
          </cell>
          <cell r="I34">
            <v>16</v>
          </cell>
          <cell r="J34">
            <v>0</v>
          </cell>
          <cell r="K34">
            <v>0</v>
          </cell>
          <cell r="L34">
            <v>0</v>
          </cell>
        </row>
      </sheetData>
      <sheetData sheetId="1">
        <row r="34">
          <cell r="A34" t="str">
            <v>Total : TIFFOSI   DARK  K 2</v>
          </cell>
          <cell r="D34">
            <v>35</v>
          </cell>
          <cell r="E34">
            <v>101</v>
          </cell>
          <cell r="F34">
            <v>113</v>
          </cell>
          <cell r="G34">
            <v>60</v>
          </cell>
          <cell r="H34">
            <v>56</v>
          </cell>
          <cell r="I34">
            <v>11</v>
          </cell>
          <cell r="J34">
            <v>0</v>
          </cell>
          <cell r="K34">
            <v>0</v>
          </cell>
          <cell r="L34">
            <v>0</v>
          </cell>
        </row>
      </sheetData>
      <sheetData sheetId="2">
        <row r="34">
          <cell r="A34" t="str">
            <v>TIFFOSI   BLUE K 3</v>
          </cell>
          <cell r="D34">
            <v>40</v>
          </cell>
          <cell r="E34">
            <v>65</v>
          </cell>
          <cell r="F34">
            <v>112</v>
          </cell>
          <cell r="G34">
            <v>84</v>
          </cell>
          <cell r="H34">
            <v>44</v>
          </cell>
          <cell r="I34">
            <v>20</v>
          </cell>
          <cell r="J34">
            <v>0</v>
          </cell>
          <cell r="K34">
            <v>0</v>
          </cell>
          <cell r="L34">
            <v>0</v>
          </cell>
        </row>
      </sheetData>
      <sheetData sheetId="3">
        <row r="34">
          <cell r="A34" t="str">
            <v>TOTAL: ZARAPANTOLON K 4</v>
          </cell>
          <cell r="D34">
            <v>16</v>
          </cell>
          <cell r="E34">
            <v>11</v>
          </cell>
          <cell r="F34">
            <v>5</v>
          </cell>
          <cell r="G34">
            <v>14</v>
          </cell>
          <cell r="H34">
            <v>0</v>
          </cell>
          <cell r="I34">
            <v>8</v>
          </cell>
          <cell r="J34">
            <v>24</v>
          </cell>
          <cell r="K34">
            <v>26</v>
          </cell>
          <cell r="L34">
            <v>25</v>
          </cell>
        </row>
      </sheetData>
      <sheetData sheetId="4">
        <row r="34">
          <cell r="A34" t="str">
            <v>ZARA  ETEK K  5</v>
          </cell>
          <cell r="D34">
            <v>15</v>
          </cell>
          <cell r="E34">
            <v>13</v>
          </cell>
          <cell r="F34">
            <v>27</v>
          </cell>
          <cell r="G34">
            <v>42</v>
          </cell>
          <cell r="H34">
            <v>0</v>
          </cell>
          <cell r="I34">
            <v>17</v>
          </cell>
          <cell r="J34">
            <v>19</v>
          </cell>
          <cell r="K34">
            <v>0</v>
          </cell>
          <cell r="L34">
            <v>6</v>
          </cell>
        </row>
      </sheetData>
      <sheetData sheetId="5">
        <row r="34">
          <cell r="A34" t="str">
            <v>ZARA 400   K -6</v>
          </cell>
          <cell r="D34">
            <v>63</v>
          </cell>
          <cell r="E34">
            <v>66</v>
          </cell>
          <cell r="F34">
            <v>107</v>
          </cell>
          <cell r="G34">
            <v>94</v>
          </cell>
          <cell r="H34">
            <v>81</v>
          </cell>
          <cell r="I34">
            <v>166</v>
          </cell>
          <cell r="J34">
            <v>43</v>
          </cell>
          <cell r="K34">
            <v>0</v>
          </cell>
        </row>
      </sheetData>
      <sheetData sheetId="6">
        <row r="34">
          <cell r="A34" t="str">
            <v>ZARA 400 RINS K -6</v>
          </cell>
          <cell r="D34">
            <v>3</v>
          </cell>
          <cell r="E34">
            <v>11</v>
          </cell>
          <cell r="F34">
            <v>13</v>
          </cell>
          <cell r="G34">
            <v>13</v>
          </cell>
          <cell r="H34">
            <v>15</v>
          </cell>
          <cell r="I34">
            <v>17</v>
          </cell>
          <cell r="J34">
            <v>6</v>
          </cell>
          <cell r="K34">
            <v>0</v>
          </cell>
          <cell r="L34">
            <v>0</v>
          </cell>
        </row>
      </sheetData>
      <sheetData sheetId="7">
        <row r="34">
          <cell r="A34" t="str">
            <v>TOTAL: SOLY  K  -7</v>
          </cell>
          <cell r="D34">
            <v>38</v>
          </cell>
          <cell r="E34">
            <v>52</v>
          </cell>
          <cell r="F34">
            <v>14</v>
          </cell>
          <cell r="G34">
            <v>78</v>
          </cell>
          <cell r="H34">
            <v>79</v>
          </cell>
          <cell r="I34">
            <v>105</v>
          </cell>
          <cell r="J34">
            <v>81</v>
          </cell>
          <cell r="K34">
            <v>38</v>
          </cell>
          <cell r="L34">
            <v>0</v>
          </cell>
        </row>
      </sheetData>
      <sheetData sheetId="8">
        <row r="34">
          <cell r="A34" t="str">
            <v>Total : FROX LIGHT  PANTOLON K  8</v>
          </cell>
          <cell r="D34">
            <v>22</v>
          </cell>
          <cell r="F34">
            <v>25</v>
          </cell>
          <cell r="G34">
            <v>67</v>
          </cell>
          <cell r="H34">
            <v>65</v>
          </cell>
          <cell r="I34">
            <v>60</v>
          </cell>
          <cell r="J34">
            <v>59</v>
          </cell>
          <cell r="K34">
            <v>60</v>
          </cell>
          <cell r="L34">
            <v>61</v>
          </cell>
          <cell r="M34">
            <v>42</v>
          </cell>
          <cell r="N34">
            <v>16</v>
          </cell>
        </row>
      </sheetData>
      <sheetData sheetId="9">
        <row r="34">
          <cell r="A34" t="str">
            <v>Total:SIENNA 277 K  /  9</v>
          </cell>
          <cell r="D34">
            <v>20</v>
          </cell>
          <cell r="E34">
            <v>35</v>
          </cell>
          <cell r="F34">
            <v>25</v>
          </cell>
          <cell r="G34">
            <v>21</v>
          </cell>
          <cell r="H34">
            <v>64</v>
          </cell>
          <cell r="I34">
            <v>117</v>
          </cell>
          <cell r="J34">
            <v>50</v>
          </cell>
          <cell r="K34">
            <v>24</v>
          </cell>
          <cell r="L34">
            <v>16</v>
          </cell>
          <cell r="M34">
            <v>31</v>
          </cell>
          <cell r="N34">
            <v>10</v>
          </cell>
        </row>
      </sheetData>
      <sheetData sheetId="10">
        <row r="36">
          <cell r="A36" t="str">
            <v>Total :LADIES PIJAMALIGHT  K  / 10</v>
          </cell>
          <cell r="D36">
            <v>19</v>
          </cell>
          <cell r="E36">
            <v>0</v>
          </cell>
          <cell r="F36">
            <v>0</v>
          </cell>
          <cell r="G36">
            <v>0</v>
          </cell>
          <cell r="H36">
            <v>25</v>
          </cell>
          <cell r="I36">
            <v>17</v>
          </cell>
          <cell r="J36">
            <v>16</v>
          </cell>
          <cell r="K36">
            <v>18</v>
          </cell>
          <cell r="L36">
            <v>9</v>
          </cell>
          <cell r="M36">
            <v>6</v>
          </cell>
        </row>
      </sheetData>
      <sheetData sheetId="11">
        <row r="37">
          <cell r="A37" t="str">
            <v>Total : PACSUN  K / 10</v>
          </cell>
          <cell r="D37">
            <v>2</v>
          </cell>
          <cell r="E37">
            <v>9</v>
          </cell>
          <cell r="F37">
            <v>7</v>
          </cell>
          <cell r="G37">
            <v>17</v>
          </cell>
          <cell r="H37">
            <v>4</v>
          </cell>
          <cell r="I37">
            <v>7</v>
          </cell>
          <cell r="J37">
            <v>6</v>
          </cell>
          <cell r="K37">
            <v>0</v>
          </cell>
        </row>
      </sheetData>
      <sheetData sheetId="12">
        <row r="41">
          <cell r="A41" t="str">
            <v>Total :SOFIA   K  11</v>
          </cell>
          <cell r="D41">
            <v>15</v>
          </cell>
          <cell r="E41">
            <v>90</v>
          </cell>
          <cell r="F41">
            <v>120</v>
          </cell>
          <cell r="G41">
            <v>225</v>
          </cell>
          <cell r="H41">
            <v>45</v>
          </cell>
          <cell r="I41">
            <v>122</v>
          </cell>
          <cell r="J41">
            <v>90</v>
          </cell>
          <cell r="K41">
            <v>56</v>
          </cell>
          <cell r="L41">
            <v>34</v>
          </cell>
          <cell r="M41">
            <v>45</v>
          </cell>
        </row>
      </sheetData>
      <sheetData sheetId="13">
        <row r="35">
          <cell r="A35" t="str">
            <v xml:space="preserve">Total:FROX  LIGHT  DARK   K 12  </v>
          </cell>
          <cell r="D35">
            <v>0</v>
          </cell>
          <cell r="E35">
            <v>0</v>
          </cell>
          <cell r="F35">
            <v>0</v>
          </cell>
          <cell r="G35">
            <v>15</v>
          </cell>
          <cell r="H35">
            <v>25</v>
          </cell>
          <cell r="I35">
            <v>29</v>
          </cell>
          <cell r="J35">
            <v>17</v>
          </cell>
          <cell r="K35">
            <v>33</v>
          </cell>
          <cell r="L35">
            <v>17</v>
          </cell>
          <cell r="M35">
            <v>9</v>
          </cell>
          <cell r="N35">
            <v>6</v>
          </cell>
        </row>
      </sheetData>
      <sheetData sheetId="14">
        <row r="35">
          <cell r="A35" t="str">
            <v>Total : FROX pijama -K 13</v>
          </cell>
          <cell r="D35">
            <v>129</v>
          </cell>
          <cell r="E35">
            <v>124</v>
          </cell>
          <cell r="F35">
            <v>5</v>
          </cell>
          <cell r="G35">
            <v>226</v>
          </cell>
          <cell r="H35">
            <v>59</v>
          </cell>
          <cell r="I35">
            <v>39</v>
          </cell>
          <cell r="J35">
            <v>69</v>
          </cell>
          <cell r="K35">
            <v>53</v>
          </cell>
          <cell r="L35">
            <v>55</v>
          </cell>
          <cell r="M35">
            <v>57</v>
          </cell>
          <cell r="N35">
            <v>53</v>
          </cell>
        </row>
      </sheetData>
      <sheetData sheetId="15">
        <row r="34">
          <cell r="A34" t="str">
            <v>Total :FROX DARK -K 14</v>
          </cell>
          <cell r="D34">
            <v>33</v>
          </cell>
          <cell r="E34">
            <v>21</v>
          </cell>
          <cell r="F34">
            <v>37</v>
          </cell>
          <cell r="G34">
            <v>75</v>
          </cell>
          <cell r="H34">
            <v>59</v>
          </cell>
          <cell r="I34">
            <v>17</v>
          </cell>
          <cell r="J34">
            <v>44</v>
          </cell>
          <cell r="K34">
            <v>33</v>
          </cell>
          <cell r="L34">
            <v>47</v>
          </cell>
          <cell r="M34">
            <v>16</v>
          </cell>
          <cell r="N34">
            <v>12</v>
          </cell>
        </row>
      </sheetData>
      <sheetData sheetId="16">
        <row r="34">
          <cell r="A34" t="str">
            <v>Total :SILVERSTAR  - K 15</v>
          </cell>
          <cell r="D34">
            <v>9</v>
          </cell>
          <cell r="E34">
            <v>12</v>
          </cell>
          <cell r="F34">
            <v>9</v>
          </cell>
          <cell r="G34">
            <v>14</v>
          </cell>
          <cell r="H34">
            <v>15</v>
          </cell>
          <cell r="I34">
            <v>22</v>
          </cell>
          <cell r="J34">
            <v>31</v>
          </cell>
          <cell r="K34">
            <v>20</v>
          </cell>
          <cell r="L34">
            <v>15</v>
          </cell>
        </row>
      </sheetData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FTIES YSIZ  C    1"/>
      <sheetName val="LEFTIES YSIZ  C   2"/>
      <sheetName val="LEFTIES YSIZ  C   3"/>
      <sheetName val="LEFTIES YSIZ  C  4"/>
      <sheetName val="LEFTIES YSIZ  C  5"/>
      <sheetName val="LEFTIES YSIZ  C  6"/>
      <sheetName val="LEFTIES YSIZ  C  7 "/>
      <sheetName val="LEFTIES YSIZ  C 8 "/>
      <sheetName val="LEFTIES YSIZ  C 9"/>
      <sheetName val="LEFTIES YSIZ  C 10"/>
      <sheetName val="KARISIK C 11"/>
      <sheetName val="KARISIK C 12"/>
      <sheetName val="SIENNA GINA TRICO C 13"/>
      <sheetName val="SIENNAGINA TRICO C 14"/>
      <sheetName val="SIENNAGINA TRICO C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1">
          <cell r="C41">
            <v>25</v>
          </cell>
          <cell r="D41">
            <v>90</v>
          </cell>
          <cell r="E41">
            <v>135</v>
          </cell>
          <cell r="F41">
            <v>105</v>
          </cell>
          <cell r="G41">
            <v>269</v>
          </cell>
          <cell r="H41">
            <v>165</v>
          </cell>
          <cell r="I41">
            <v>135</v>
          </cell>
          <cell r="J41">
            <v>135</v>
          </cell>
          <cell r="K41">
            <v>40</v>
          </cell>
          <cell r="L41">
            <v>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  CHAMS  F  1"/>
      <sheetName val="Total   COLLECTION   F 2"/>
      <sheetName val="MAYTEX SHORTS GULL GREYY F 3"/>
      <sheetName val="MAYTEX SHORTS NAVY  F  4"/>
      <sheetName val="MAYTEX basic sand F 5"/>
      <sheetName val="MAYTEX  HAKI 3552  F  6"/>
      <sheetName val="MAYTEX  NAVY  3551  F 7"/>
      <sheetName val="MAYTEX KAMOFLAJ   F 8"/>
      <sheetName val="LEFTIES YSIZ  (2)"/>
      <sheetName val="LEFTIES YSIZ  (3)"/>
      <sheetName val="LEFTIES YSIZ  (4)"/>
      <sheetName val="LEFTIES YSIZ  (5)"/>
      <sheetName val="LEFTIES YSIZ  (6)"/>
      <sheetName val="LEFTIES YSIZ  (7)"/>
      <sheetName val="LEFTIES YSIZ  (8)"/>
      <sheetName val="LEFTIES YSIZ  (9)"/>
      <sheetName val="LEFTIES YSIZ  (10)"/>
      <sheetName val="yikanmamis karisik F (11)"/>
      <sheetName val="yikanmamis karisik F (12)"/>
      <sheetName val="TOTAL LINE F "/>
    </sheetNames>
    <sheetDataSet>
      <sheetData sheetId="0">
        <row r="24">
          <cell r="A24" t="str">
            <v>Total : CHAMS  F  1</v>
          </cell>
          <cell r="D24">
            <v>88</v>
          </cell>
          <cell r="E24">
            <v>110</v>
          </cell>
          <cell r="F24">
            <v>192</v>
          </cell>
          <cell r="G24">
            <v>81</v>
          </cell>
          <cell r="H24">
            <v>76</v>
          </cell>
          <cell r="I24">
            <v>33</v>
          </cell>
          <cell r="J24">
            <v>41</v>
          </cell>
          <cell r="K24">
            <v>0</v>
          </cell>
        </row>
      </sheetData>
      <sheetData sheetId="1">
        <row r="28">
          <cell r="A28" t="str">
            <v>COLLECTION CALIK F 2</v>
          </cell>
        </row>
        <row r="29">
          <cell r="D29">
            <v>69</v>
          </cell>
          <cell r="E29">
            <v>71</v>
          </cell>
          <cell r="F29">
            <v>52</v>
          </cell>
          <cell r="G29">
            <v>50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2">
        <row r="22">
          <cell r="A22" t="str">
            <v>TOTAL: MAYTEX SHORT GULL GREY 558  F / 3</v>
          </cell>
        </row>
      </sheetData>
      <sheetData sheetId="3">
        <row r="26">
          <cell r="A26" t="str">
            <v>TOTAL:MAYTEX NAVY  F   4</v>
          </cell>
        </row>
      </sheetData>
      <sheetData sheetId="4">
        <row r="30">
          <cell r="A30" t="str">
            <v>Total : MAYTEX basic sand F 5</v>
          </cell>
          <cell r="D30">
            <v>0</v>
          </cell>
        </row>
      </sheetData>
      <sheetData sheetId="5">
        <row r="25">
          <cell r="A25" t="str">
            <v>Total :  MAYTEX  HAKI 3552  F  6</v>
          </cell>
          <cell r="D25">
            <v>0</v>
          </cell>
          <cell r="E25">
            <v>77</v>
          </cell>
          <cell r="F25">
            <v>86</v>
          </cell>
          <cell r="G25">
            <v>186</v>
          </cell>
          <cell r="H25">
            <v>57</v>
          </cell>
          <cell r="I25">
            <v>86</v>
          </cell>
          <cell r="J25">
            <v>84</v>
          </cell>
          <cell r="K25">
            <v>0</v>
          </cell>
          <cell r="L25">
            <v>0</v>
          </cell>
        </row>
      </sheetData>
      <sheetData sheetId="6">
        <row r="18">
          <cell r="A18" t="str">
            <v>Total :  MAYTEX  NAVY  3551  F 7</v>
          </cell>
          <cell r="D18">
            <v>16</v>
          </cell>
          <cell r="E18">
            <v>16</v>
          </cell>
          <cell r="F18">
            <v>5</v>
          </cell>
          <cell r="G18">
            <v>18</v>
          </cell>
          <cell r="H18">
            <v>15</v>
          </cell>
          <cell r="I18">
            <v>1</v>
          </cell>
          <cell r="J18">
            <v>23</v>
          </cell>
          <cell r="K18">
            <v>0</v>
          </cell>
          <cell r="M18">
            <v>0</v>
          </cell>
        </row>
      </sheetData>
      <sheetData sheetId="7">
        <row r="21">
          <cell r="A21" t="str">
            <v>Total : MAYTEX  kamoflaj  F 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40">
          <cell r="D40">
            <v>1032</v>
          </cell>
        </row>
      </sheetData>
      <sheetData sheetId="18">
        <row r="40">
          <cell r="D40">
            <v>304</v>
          </cell>
        </row>
      </sheetData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k 113 B   1"/>
      <sheetName val="stok 113 B   2"/>
      <sheetName val="stok 2004 B 3"/>
      <sheetName val="stok 3031  B 3"/>
      <sheetName val="stok 122  B   4"/>
      <sheetName val="stok 121  B   5"/>
      <sheetName val="stok 120  B   5 "/>
      <sheetName val="stok 117  B   5  (2)"/>
      <sheetName val="TESCO 206 B 6"/>
      <sheetName val="TESCO 2088 B 7 "/>
      <sheetName val="TESCO 131381  B 8"/>
      <sheetName val="TESCO 569  B 8"/>
      <sheetName val="TESCO 1517369 B 9"/>
      <sheetName val="TESCO 136 8150  B 10 "/>
      <sheetName val="TESCO414 bootcutindigo  B 11"/>
      <sheetName val="TESCO3014 bootcut medium   B 12"/>
      <sheetName val="TESCO2082 bootcut medium   B 13"/>
      <sheetName val="FOOTACTION NAVY SHORT B 14"/>
      <sheetName val="FOOTACTION BLACK SHORT B  14"/>
    </sheetNames>
    <sheetDataSet>
      <sheetData sheetId="0">
        <row r="41">
          <cell r="A41" t="str">
            <v>Total :stok 113 B / 1</v>
          </cell>
          <cell r="D41">
            <v>150</v>
          </cell>
          <cell r="E41">
            <v>120</v>
          </cell>
          <cell r="F41">
            <v>150</v>
          </cell>
          <cell r="G41">
            <v>120</v>
          </cell>
          <cell r="H41">
            <v>90</v>
          </cell>
          <cell r="I41">
            <v>120</v>
          </cell>
        </row>
      </sheetData>
      <sheetData sheetId="1">
        <row r="41">
          <cell r="A41" t="str">
            <v>Total :stok 113 B / 2</v>
          </cell>
          <cell r="D41">
            <v>60</v>
          </cell>
          <cell r="E41">
            <v>120</v>
          </cell>
          <cell r="F41">
            <v>120</v>
          </cell>
          <cell r="G41">
            <v>97</v>
          </cell>
          <cell r="H41">
            <v>53</v>
          </cell>
          <cell r="I41">
            <v>0</v>
          </cell>
          <cell r="J41">
            <v>0</v>
          </cell>
          <cell r="K41">
            <v>0</v>
          </cell>
          <cell r="L41">
            <v>32</v>
          </cell>
        </row>
      </sheetData>
      <sheetData sheetId="2">
        <row r="41">
          <cell r="A41" t="str">
            <v>Total :stok 2004  B / 3</v>
          </cell>
          <cell r="D41">
            <v>12</v>
          </cell>
          <cell r="F41">
            <v>9</v>
          </cell>
          <cell r="G41">
            <v>14</v>
          </cell>
        </row>
      </sheetData>
      <sheetData sheetId="3">
        <row r="41">
          <cell r="A41" t="str">
            <v>Total : stok 3031  B / 3</v>
          </cell>
          <cell r="D41">
            <v>10</v>
          </cell>
          <cell r="E41">
            <v>6</v>
          </cell>
          <cell r="F41">
            <v>10</v>
          </cell>
          <cell r="G41">
            <v>7</v>
          </cell>
          <cell r="H41">
            <v>27</v>
          </cell>
          <cell r="I41">
            <v>3</v>
          </cell>
          <cell r="J41">
            <v>9</v>
          </cell>
        </row>
      </sheetData>
      <sheetData sheetId="4">
        <row r="41">
          <cell r="A41" t="str">
            <v>Total :stok 122 B / 4</v>
          </cell>
          <cell r="D41">
            <v>117</v>
          </cell>
          <cell r="E41">
            <v>186</v>
          </cell>
          <cell r="F41">
            <v>93</v>
          </cell>
          <cell r="G41">
            <v>135</v>
          </cell>
          <cell r="H41">
            <v>0</v>
          </cell>
          <cell r="I41">
            <v>75</v>
          </cell>
          <cell r="J41">
            <v>60</v>
          </cell>
        </row>
      </sheetData>
      <sheetData sheetId="5">
        <row r="34">
          <cell r="A34" t="str">
            <v>Total :stok 121 B / 5</v>
          </cell>
          <cell r="D34">
            <v>18</v>
          </cell>
          <cell r="E34">
            <v>12</v>
          </cell>
          <cell r="F34">
            <v>28</v>
          </cell>
          <cell r="G34">
            <v>16</v>
          </cell>
          <cell r="H34">
            <v>30</v>
          </cell>
          <cell r="I34">
            <v>13</v>
          </cell>
          <cell r="J34">
            <v>12</v>
          </cell>
          <cell r="K34">
            <v>6</v>
          </cell>
        </row>
      </sheetData>
      <sheetData sheetId="6">
        <row r="34">
          <cell r="A34" t="str">
            <v>Total :stok 120 B / 5</v>
          </cell>
          <cell r="D34">
            <v>11</v>
          </cell>
          <cell r="E34">
            <v>7</v>
          </cell>
          <cell r="F34">
            <v>17</v>
          </cell>
          <cell r="G34">
            <v>12</v>
          </cell>
          <cell r="H34">
            <v>8</v>
          </cell>
          <cell r="I34">
            <v>10</v>
          </cell>
          <cell r="J34">
            <v>16</v>
          </cell>
          <cell r="K34">
            <v>10</v>
          </cell>
        </row>
      </sheetData>
      <sheetData sheetId="7">
        <row r="34">
          <cell r="A34" t="str">
            <v>Total :stok 117 B / 5</v>
          </cell>
          <cell r="D34">
            <v>6</v>
          </cell>
          <cell r="E34">
            <v>8</v>
          </cell>
          <cell r="F34">
            <v>9</v>
          </cell>
          <cell r="G34">
            <v>0</v>
          </cell>
          <cell r="H34">
            <v>18</v>
          </cell>
          <cell r="I34">
            <v>12</v>
          </cell>
          <cell r="J34">
            <v>0</v>
          </cell>
          <cell r="K34">
            <v>17</v>
          </cell>
        </row>
      </sheetData>
      <sheetData sheetId="8">
        <row r="41">
          <cell r="A41" t="str">
            <v>Total:TESCO 206 B / 6</v>
          </cell>
          <cell r="D41">
            <v>40</v>
          </cell>
          <cell r="E41">
            <v>40</v>
          </cell>
          <cell r="F41">
            <v>111</v>
          </cell>
          <cell r="G41">
            <v>120</v>
          </cell>
          <cell r="H41">
            <v>129</v>
          </cell>
          <cell r="I41">
            <v>80</v>
          </cell>
          <cell r="J41">
            <v>40</v>
          </cell>
          <cell r="K41">
            <v>40</v>
          </cell>
        </row>
      </sheetData>
      <sheetData sheetId="9">
        <row r="41">
          <cell r="A41" t="str">
            <v>Total: TESCO 2088 B / 7</v>
          </cell>
        </row>
      </sheetData>
      <sheetData sheetId="10">
        <row r="41">
          <cell r="A41" t="str">
            <v>Total :TESCO 131381D CROP B / 8</v>
          </cell>
        </row>
      </sheetData>
      <sheetData sheetId="11">
        <row r="41">
          <cell r="A41" t="str">
            <v>TESCO : 1557569 BOOTCUT B / 8</v>
          </cell>
        </row>
      </sheetData>
      <sheetData sheetId="12">
        <row r="41">
          <cell r="A41" t="str">
            <v>Total :TESCO 1517369 G STAR B / 9</v>
          </cell>
          <cell r="D41">
            <v>40</v>
          </cell>
          <cell r="E41">
            <v>0</v>
          </cell>
          <cell r="F41">
            <v>0</v>
          </cell>
          <cell r="G41">
            <v>40</v>
          </cell>
          <cell r="H41">
            <v>0</v>
          </cell>
          <cell r="I41">
            <v>120</v>
          </cell>
          <cell r="J41">
            <v>40</v>
          </cell>
          <cell r="K41">
            <v>40</v>
          </cell>
          <cell r="L41">
            <v>0</v>
          </cell>
        </row>
      </sheetData>
      <sheetData sheetId="13">
        <row r="41">
          <cell r="A41" t="str">
            <v>Total :TESCO 1368150 B / 10</v>
          </cell>
        </row>
      </sheetData>
      <sheetData sheetId="14">
        <row r="41">
          <cell r="A41" t="str">
            <v>Total :TESCO 1307414 BLU BOOTCUT  indigoB / 11</v>
          </cell>
          <cell r="D41">
            <v>0</v>
          </cell>
          <cell r="E41">
            <v>70</v>
          </cell>
          <cell r="F41">
            <v>105</v>
          </cell>
          <cell r="G41">
            <v>142</v>
          </cell>
          <cell r="H41">
            <v>176</v>
          </cell>
          <cell r="I41">
            <v>141</v>
          </cell>
          <cell r="J41">
            <v>142</v>
          </cell>
          <cell r="K41">
            <v>110</v>
          </cell>
          <cell r="L41">
            <v>70</v>
          </cell>
        </row>
      </sheetData>
      <sheetData sheetId="15">
        <row r="41">
          <cell r="A41" t="str">
            <v>Total:TESCO 1313014 -15020282 bootcut medium  B 12</v>
          </cell>
          <cell r="D41">
            <v>0</v>
          </cell>
        </row>
      </sheetData>
      <sheetData sheetId="16">
        <row r="41">
          <cell r="A41" t="str">
            <v>Total:TESCO 1313014 -15020282 bootcut medium   B 13</v>
          </cell>
        </row>
      </sheetData>
      <sheetData sheetId="17">
        <row r="34">
          <cell r="A34" t="str">
            <v>Total : FOOTACTION NAVY SHORT B 14</v>
          </cell>
          <cell r="D34">
            <v>6</v>
          </cell>
          <cell r="E34">
            <v>11</v>
          </cell>
          <cell r="F34">
            <v>12</v>
          </cell>
          <cell r="G34">
            <v>47</v>
          </cell>
          <cell r="H34">
            <v>22</v>
          </cell>
          <cell r="I34">
            <v>17</v>
          </cell>
          <cell r="J34">
            <v>6</v>
          </cell>
          <cell r="K34">
            <v>0</v>
          </cell>
        </row>
      </sheetData>
      <sheetData sheetId="18">
        <row r="34">
          <cell r="A34" t="str">
            <v>FOOTACTION BLACK SHORT B  14</v>
          </cell>
          <cell r="D34">
            <v>3</v>
          </cell>
          <cell r="E34">
            <v>24</v>
          </cell>
          <cell r="F34">
            <v>27</v>
          </cell>
          <cell r="G34">
            <v>28</v>
          </cell>
          <cell r="H34">
            <v>54</v>
          </cell>
          <cell r="I34">
            <v>21</v>
          </cell>
          <cell r="J34">
            <v>23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QUQRIESCHEER H 1"/>
      <sheetName val="LCW Emly 138342   H 2"/>
      <sheetName val="LCW Emly 138342   H  3"/>
      <sheetName val="LCW moonbaby 148757 H 4"/>
      <sheetName val="LCW BOOXTORN 136732 H 4"/>
      <sheetName val="LCW  Moon mid  148756  H  5"/>
      <sheetName val="LCW  Elizabet   138335  H  6"/>
      <sheetName val="GLORIA 6536  H 7"/>
      <sheetName val="GLORIA 6332 H 8"/>
      <sheetName val="GLORIA 6352  H 9"/>
      <sheetName val="GLORIA AMANDA 5321  H 10"/>
      <sheetName val="GLORIA AMANDA 5397  H 11"/>
      <sheetName val="GLORIA AMANDA 5325  H 11 (2)"/>
      <sheetName val="GLORIA AMANDA 8099 H 12"/>
      <sheetName val="GLORIA AMANDA 5320 H 12 (2)"/>
      <sheetName val="GLORIA AMANDA 5316 H 13"/>
      <sheetName val="GLORIA AMANDA 3497 H 14"/>
    </sheetNames>
    <sheetDataSet>
      <sheetData sheetId="0">
        <row r="30">
          <cell r="A30" t="str">
            <v>Total:LCW aquarius cheer149885    H  1</v>
          </cell>
          <cell r="D30">
            <v>104</v>
          </cell>
          <cell r="E30">
            <v>149</v>
          </cell>
          <cell r="F30">
            <v>173</v>
          </cell>
          <cell r="G30">
            <v>199</v>
          </cell>
          <cell r="H30">
            <v>190</v>
          </cell>
          <cell r="I30">
            <v>0</v>
          </cell>
          <cell r="J30">
            <v>0</v>
          </cell>
        </row>
      </sheetData>
      <sheetData sheetId="1">
        <row r="32">
          <cell r="A32" t="str">
            <v>Total : LCW Emly 138342   H 2</v>
          </cell>
          <cell r="D32">
            <v>0</v>
          </cell>
          <cell r="E32">
            <v>60</v>
          </cell>
          <cell r="F32">
            <v>151</v>
          </cell>
          <cell r="G32">
            <v>150</v>
          </cell>
          <cell r="H32">
            <v>150</v>
          </cell>
          <cell r="I32">
            <v>241</v>
          </cell>
          <cell r="J32">
            <v>0</v>
          </cell>
        </row>
      </sheetData>
      <sheetData sheetId="2">
        <row r="32">
          <cell r="A32" t="str">
            <v>Total : LCW Emly 138342   H  3</v>
          </cell>
          <cell r="D32">
            <v>0</v>
          </cell>
          <cell r="E32">
            <v>30</v>
          </cell>
          <cell r="F32">
            <v>210</v>
          </cell>
          <cell r="G32">
            <v>210</v>
          </cell>
          <cell r="H32">
            <v>210</v>
          </cell>
          <cell r="I32">
            <v>0</v>
          </cell>
          <cell r="J32">
            <v>90</v>
          </cell>
        </row>
      </sheetData>
      <sheetData sheetId="3">
        <row r="25">
          <cell r="A25" t="str">
            <v>Total: LCW moonbaby 148757 H 4</v>
          </cell>
          <cell r="D25">
            <v>55</v>
          </cell>
          <cell r="E25">
            <v>196</v>
          </cell>
          <cell r="F25">
            <v>225</v>
          </cell>
          <cell r="G25">
            <v>203</v>
          </cell>
          <cell r="H25">
            <v>73</v>
          </cell>
          <cell r="I25">
            <v>0</v>
          </cell>
          <cell r="J25">
            <v>0</v>
          </cell>
        </row>
      </sheetData>
      <sheetData sheetId="4">
        <row r="28">
          <cell r="A28" t="str">
            <v>Total :LCW   torn 136732  H 4</v>
          </cell>
          <cell r="D28">
            <v>0</v>
          </cell>
          <cell r="E28">
            <v>0</v>
          </cell>
          <cell r="F28">
            <v>6</v>
          </cell>
          <cell r="G28">
            <v>5</v>
          </cell>
          <cell r="H28">
            <v>15</v>
          </cell>
          <cell r="I28">
            <v>5</v>
          </cell>
          <cell r="J28">
            <v>3</v>
          </cell>
          <cell r="K28">
            <v>0</v>
          </cell>
        </row>
      </sheetData>
      <sheetData sheetId="5">
        <row r="36">
          <cell r="A36" t="str">
            <v>Total : LCW  Moon mid  148756  H  5</v>
          </cell>
          <cell r="D36">
            <v>151</v>
          </cell>
          <cell r="E36">
            <v>343</v>
          </cell>
          <cell r="F36">
            <v>183</v>
          </cell>
          <cell r="G36">
            <v>219</v>
          </cell>
          <cell r="H36">
            <v>162</v>
          </cell>
          <cell r="I36">
            <v>0</v>
          </cell>
          <cell r="J36">
            <v>35</v>
          </cell>
          <cell r="K36">
            <v>0</v>
          </cell>
        </row>
      </sheetData>
      <sheetData sheetId="6">
        <row r="32">
          <cell r="A32" t="str">
            <v>Total:LCW  Elizabet   138335  H  6</v>
          </cell>
          <cell r="D32">
            <v>0</v>
          </cell>
          <cell r="E32">
            <v>112</v>
          </cell>
          <cell r="F32">
            <v>109</v>
          </cell>
          <cell r="G32">
            <v>114</v>
          </cell>
          <cell r="H32">
            <v>248</v>
          </cell>
          <cell r="I32">
            <v>211</v>
          </cell>
          <cell r="J32">
            <v>0</v>
          </cell>
          <cell r="L32">
            <v>0</v>
          </cell>
        </row>
      </sheetData>
      <sheetData sheetId="7">
        <row r="34">
          <cell r="A34" t="str">
            <v>Total GLORIA 6536  H 7</v>
          </cell>
          <cell r="E34">
            <v>44</v>
          </cell>
          <cell r="F34">
            <v>31</v>
          </cell>
          <cell r="G34">
            <v>33</v>
          </cell>
          <cell r="H34">
            <v>59</v>
          </cell>
          <cell r="I34">
            <v>58</v>
          </cell>
          <cell r="J34">
            <v>38</v>
          </cell>
          <cell r="K34">
            <v>95</v>
          </cell>
          <cell r="L34">
            <v>53</v>
          </cell>
          <cell r="M34">
            <v>11</v>
          </cell>
          <cell r="N34">
            <v>91</v>
          </cell>
        </row>
      </sheetData>
      <sheetData sheetId="8">
        <row r="34">
          <cell r="A34" t="str">
            <v>Total : 8GLORIA 6332 cicekli  H 8</v>
          </cell>
          <cell r="D34">
            <v>0</v>
          </cell>
          <cell r="E34">
            <v>63</v>
          </cell>
          <cell r="F34">
            <v>83</v>
          </cell>
          <cell r="G34">
            <v>45</v>
          </cell>
          <cell r="H34">
            <v>159</v>
          </cell>
          <cell r="I34">
            <v>125</v>
          </cell>
          <cell r="J34">
            <v>60</v>
          </cell>
          <cell r="K34">
            <v>56</v>
          </cell>
          <cell r="L34">
            <v>3</v>
          </cell>
          <cell r="M34">
            <v>3</v>
          </cell>
          <cell r="N34">
            <v>31</v>
          </cell>
        </row>
      </sheetData>
      <sheetData sheetId="9">
        <row r="34">
          <cell r="A34" t="str">
            <v>Total : GLORIA 6330 cicekli light  H 9</v>
          </cell>
          <cell r="D34">
            <v>0</v>
          </cell>
          <cell r="E34">
            <v>79</v>
          </cell>
          <cell r="F34">
            <v>98</v>
          </cell>
          <cell r="G34">
            <v>88</v>
          </cell>
          <cell r="H34">
            <v>198</v>
          </cell>
          <cell r="I34">
            <v>212</v>
          </cell>
          <cell r="J34">
            <v>122</v>
          </cell>
          <cell r="K34">
            <v>10</v>
          </cell>
          <cell r="L34">
            <v>0</v>
          </cell>
          <cell r="M34">
            <v>0</v>
          </cell>
          <cell r="N34">
            <v>33</v>
          </cell>
        </row>
      </sheetData>
      <sheetData sheetId="10">
        <row r="14">
          <cell r="A14" t="str">
            <v>Total : GLORIA 5321 AMANDA  H 10</v>
          </cell>
          <cell r="D14">
            <v>0</v>
          </cell>
          <cell r="E14">
            <v>0</v>
          </cell>
          <cell r="F14">
            <v>20</v>
          </cell>
          <cell r="G14">
            <v>8</v>
          </cell>
          <cell r="H14">
            <v>4</v>
          </cell>
          <cell r="I14">
            <v>36</v>
          </cell>
          <cell r="J14">
            <v>14</v>
          </cell>
          <cell r="K14">
            <v>18</v>
          </cell>
          <cell r="L14">
            <v>0</v>
          </cell>
          <cell r="M14">
            <v>0</v>
          </cell>
        </row>
      </sheetData>
      <sheetData sheetId="11">
        <row r="14">
          <cell r="A14" t="str">
            <v>Total : GLORIA 5397 AMANDA  H 11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  <cell r="H14">
            <v>30</v>
          </cell>
          <cell r="I14">
            <v>0</v>
          </cell>
          <cell r="J14">
            <v>48</v>
          </cell>
          <cell r="K14">
            <v>47</v>
          </cell>
          <cell r="L14">
            <v>4</v>
          </cell>
          <cell r="M14">
            <v>30</v>
          </cell>
          <cell r="N14">
            <v>0</v>
          </cell>
        </row>
      </sheetData>
      <sheetData sheetId="12">
        <row r="14">
          <cell r="A14" t="str">
            <v>Total : GLORIA 5325 AMANDA  H 11</v>
          </cell>
          <cell r="D14">
            <v>5</v>
          </cell>
          <cell r="E14">
            <v>3</v>
          </cell>
          <cell r="F14">
            <v>17</v>
          </cell>
          <cell r="G14">
            <v>13</v>
          </cell>
          <cell r="H14">
            <v>16</v>
          </cell>
          <cell r="I14">
            <v>7</v>
          </cell>
          <cell r="J14">
            <v>19</v>
          </cell>
          <cell r="K14">
            <v>0</v>
          </cell>
          <cell r="L14">
            <v>0</v>
          </cell>
        </row>
      </sheetData>
      <sheetData sheetId="13">
        <row r="14">
          <cell r="A14" t="str">
            <v>Total : GLORIA 8099 AMANDA  H 12</v>
          </cell>
          <cell r="D14">
            <v>0</v>
          </cell>
          <cell r="E14">
            <v>2</v>
          </cell>
          <cell r="F14">
            <v>2</v>
          </cell>
          <cell r="G14">
            <v>1</v>
          </cell>
          <cell r="H14">
            <v>9</v>
          </cell>
          <cell r="I14">
            <v>3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</row>
      </sheetData>
      <sheetData sheetId="14">
        <row r="14">
          <cell r="A14" t="str">
            <v>Total : GLORIA 5320AMANDA  H 12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18</v>
          </cell>
          <cell r="I14">
            <v>0</v>
          </cell>
          <cell r="J14">
            <v>40</v>
          </cell>
          <cell r="K14">
            <v>0</v>
          </cell>
          <cell r="L14">
            <v>9</v>
          </cell>
          <cell r="M14">
            <v>11</v>
          </cell>
          <cell r="N14">
            <v>0</v>
          </cell>
        </row>
      </sheetData>
      <sheetData sheetId="15">
        <row r="34">
          <cell r="A34" t="str">
            <v>Total : GLORIA 5316  H   /  13</v>
          </cell>
          <cell r="D34">
            <v>0</v>
          </cell>
          <cell r="E34">
            <v>48</v>
          </cell>
          <cell r="F34">
            <v>72</v>
          </cell>
          <cell r="G34">
            <v>142</v>
          </cell>
          <cell r="H34">
            <v>190</v>
          </cell>
          <cell r="I34">
            <v>145</v>
          </cell>
          <cell r="J34">
            <v>80</v>
          </cell>
          <cell r="K34">
            <v>30</v>
          </cell>
          <cell r="L34">
            <v>0</v>
          </cell>
          <cell r="M34">
            <v>0</v>
          </cell>
          <cell r="N34">
            <v>0</v>
          </cell>
        </row>
      </sheetData>
      <sheetData sheetId="16">
        <row r="34">
          <cell r="A34" t="str">
            <v>Total : GLORIA 3497   H  /  14</v>
          </cell>
          <cell r="D34">
            <v>13</v>
          </cell>
          <cell r="E34">
            <v>14</v>
          </cell>
          <cell r="F34">
            <v>19</v>
          </cell>
          <cell r="G34">
            <v>17</v>
          </cell>
          <cell r="H34">
            <v>70</v>
          </cell>
          <cell r="I34">
            <v>18</v>
          </cell>
          <cell r="J34">
            <v>289</v>
          </cell>
          <cell r="K34">
            <v>313</v>
          </cell>
          <cell r="L34">
            <v>174</v>
          </cell>
          <cell r="M34">
            <v>116</v>
          </cell>
          <cell r="N34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17"/>
  <sheetViews>
    <sheetView showGridLines="0" tabSelected="1" workbookViewId="0">
      <selection activeCell="Z211" sqref="Z211"/>
    </sheetView>
  </sheetViews>
  <sheetFormatPr defaultColWidth="9.140625" defaultRowHeight="15" x14ac:dyDescent="0.25"/>
  <cols>
    <col min="1" max="1" width="38.140625" style="9" customWidth="1"/>
    <col min="2" max="2" width="30.140625" style="26" bestFit="1" customWidth="1"/>
    <col min="3" max="3" width="51.28515625" style="4" bestFit="1" customWidth="1"/>
    <col min="4" max="4" width="45.7109375" style="27" bestFit="1" customWidth="1"/>
    <col min="5" max="5" width="5.7109375" style="28" customWidth="1"/>
    <col min="6" max="6" width="5.5703125" style="28" customWidth="1"/>
    <col min="7" max="7" width="3.7109375" style="28" customWidth="1"/>
    <col min="8" max="9" width="5.85546875" style="28" bestFit="1" customWidth="1"/>
    <col min="10" max="10" width="7.7109375" style="28" bestFit="1" customWidth="1"/>
    <col min="11" max="11" width="5.28515625" style="28" customWidth="1"/>
    <col min="12" max="12" width="7.7109375" style="28" bestFit="1" customWidth="1"/>
    <col min="13" max="14" width="5" style="28" customWidth="1"/>
    <col min="15" max="15" width="3.85546875" style="28" customWidth="1"/>
    <col min="16" max="16" width="4.7109375" style="28" customWidth="1"/>
    <col min="17" max="17" width="6" style="28" customWidth="1"/>
    <col min="18" max="18" width="4" style="28" customWidth="1"/>
    <col min="19" max="19" width="7" style="28" bestFit="1" customWidth="1"/>
    <col min="20" max="20" width="4" style="28" customWidth="1"/>
    <col min="21" max="21" width="3.42578125" style="28" customWidth="1"/>
    <col min="22" max="22" width="7.7109375" style="29" customWidth="1"/>
    <col min="23" max="23" width="8.7109375" style="29" customWidth="1"/>
    <col min="24" max="16384" width="9.140625" style="9"/>
  </cols>
  <sheetData>
    <row r="1" spans="1:23" x14ac:dyDescent="0.25">
      <c r="A1" s="37"/>
      <c r="B1" s="6" t="s">
        <v>0</v>
      </c>
      <c r="C1" s="1" t="s">
        <v>1</v>
      </c>
      <c r="D1" s="7" t="s">
        <v>2</v>
      </c>
      <c r="E1" s="8" t="s">
        <v>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 t="s">
        <v>18</v>
      </c>
      <c r="W1" s="8" t="s">
        <v>221</v>
      </c>
    </row>
    <row r="2" spans="1:23" x14ac:dyDescent="0.25">
      <c r="A2" s="37"/>
      <c r="B2" s="10" t="s">
        <v>19</v>
      </c>
      <c r="C2" s="10" t="s">
        <v>33</v>
      </c>
      <c r="D2" s="11"/>
      <c r="E2" s="12">
        <v>29</v>
      </c>
      <c r="F2" s="12">
        <v>30</v>
      </c>
      <c r="G2" s="12"/>
      <c r="H2" s="12">
        <v>31</v>
      </c>
      <c r="I2" s="12">
        <v>32</v>
      </c>
      <c r="J2" s="12">
        <v>33</v>
      </c>
      <c r="K2" s="12"/>
      <c r="L2" s="12">
        <v>34</v>
      </c>
      <c r="M2" s="12">
        <v>36</v>
      </c>
      <c r="N2" s="12">
        <v>38</v>
      </c>
      <c r="O2" s="12">
        <v>40</v>
      </c>
      <c r="P2" s="12">
        <v>42</v>
      </c>
      <c r="Q2" s="12" t="s">
        <v>214</v>
      </c>
      <c r="R2" s="12">
        <v>44</v>
      </c>
      <c r="S2" s="12">
        <v>46</v>
      </c>
      <c r="T2" s="12">
        <v>48</v>
      </c>
      <c r="U2" s="12">
        <v>50</v>
      </c>
      <c r="V2" s="12" t="s">
        <v>18</v>
      </c>
      <c r="W2" s="13"/>
    </row>
    <row r="3" spans="1:23" x14ac:dyDescent="0.25">
      <c r="A3" s="37"/>
      <c r="B3" s="14" t="s">
        <v>19</v>
      </c>
      <c r="C3" s="14" t="s">
        <v>34</v>
      </c>
      <c r="D3" s="15"/>
      <c r="E3" s="16"/>
      <c r="F3" s="16">
        <f>'[1]EEL 05- D 8 (3)'!$D$10</f>
        <v>0</v>
      </c>
      <c r="G3" s="16"/>
      <c r="H3" s="16">
        <f>'[1]EEL 05- D 8 (3)'!$E$10</f>
        <v>3</v>
      </c>
      <c r="I3" s="16">
        <f>'[1]EEL 05- D 8 (3)'!$F$10</f>
        <v>2</v>
      </c>
      <c r="J3" s="16">
        <f>'[1]EEL 05- D 8 (3)'!$G$10</f>
        <v>3</v>
      </c>
      <c r="K3" s="16"/>
      <c r="L3" s="16">
        <f>'[1]EEL 05- D 8 (3)'!$H$10</f>
        <v>2</v>
      </c>
      <c r="M3" s="16">
        <f>'[1]EEL 05- D 8 (3)'!$I$10</f>
        <v>4</v>
      </c>
      <c r="N3" s="16">
        <f>'[1]EEL 05- D 8 (3)'!$J$10</f>
        <v>3</v>
      </c>
      <c r="O3" s="16">
        <f>'[1]EEL 05- D 8 (3)'!$K$10</f>
        <v>0</v>
      </c>
      <c r="P3" s="16">
        <f>'[1]EEL 05- D 8 (3)'!$L$10</f>
        <v>0</v>
      </c>
      <c r="Q3" s="16"/>
      <c r="R3" s="16"/>
      <c r="S3" s="16"/>
      <c r="T3" s="16"/>
      <c r="U3" s="16"/>
      <c r="V3" s="17">
        <f t="shared" ref="V3:V12" si="0">SUM(E3:U3)</f>
        <v>17</v>
      </c>
      <c r="W3" s="13"/>
    </row>
    <row r="4" spans="1:23" ht="153.94999999999999" customHeight="1" x14ac:dyDescent="0.25">
      <c r="A4" s="37"/>
      <c r="B4" s="14" t="s">
        <v>19</v>
      </c>
      <c r="C4" s="14" t="s">
        <v>55</v>
      </c>
      <c r="D4" s="15"/>
      <c r="E4" s="16">
        <f>'[1]EEL 06- D 9  '!$D$10</f>
        <v>8</v>
      </c>
      <c r="F4" s="16">
        <f>'[1]EEL 06- D 9  '!$E$10</f>
        <v>7</v>
      </c>
      <c r="G4" s="16"/>
      <c r="H4" s="16">
        <f>'[1]EEL 06- D 9  '!$F$10</f>
        <v>16</v>
      </c>
      <c r="I4" s="16">
        <f>'[1]EEL 06- D 9  '!$G$10</f>
        <v>24</v>
      </c>
      <c r="J4" s="16">
        <f>'[1]EEL 06- D 9  '!$H$10</f>
        <v>32</v>
      </c>
      <c r="K4" s="16"/>
      <c r="L4" s="16">
        <f>'[1]EEL 06- D 9  '!$I$10</f>
        <v>31</v>
      </c>
      <c r="M4" s="16">
        <f>'[1]EEL 06- D 9  '!$J$10</f>
        <v>31</v>
      </c>
      <c r="N4" s="16">
        <f>'[1]EEL 06- D 9  '!$K$10</f>
        <v>8</v>
      </c>
      <c r="O4" s="16">
        <f>'[1]EEL 06- D 9  '!$L$10</f>
        <v>2</v>
      </c>
      <c r="P4" s="16">
        <f>'[1]EEL 06- D 9  '!$M$10</f>
        <v>0</v>
      </c>
      <c r="Q4" s="16"/>
      <c r="R4" s="16"/>
      <c r="S4" s="16"/>
      <c r="T4" s="16"/>
      <c r="U4" s="16"/>
      <c r="V4" s="17">
        <f t="shared" si="0"/>
        <v>159</v>
      </c>
      <c r="W4" s="13">
        <v>45</v>
      </c>
    </row>
    <row r="5" spans="1:23" ht="173.1" customHeight="1" x14ac:dyDescent="0.25">
      <c r="A5" s="37"/>
      <c r="B5" s="14" t="s">
        <v>19</v>
      </c>
      <c r="C5" s="14" t="s">
        <v>182</v>
      </c>
      <c r="D5" s="15"/>
      <c r="E5" s="16">
        <f>'[2]EEL 01- 007D 8 (2)'!$D$10</f>
        <v>2</v>
      </c>
      <c r="F5" s="16">
        <f>'[2]EEL 01- 007D 8 (2)'!$E$10</f>
        <v>2</v>
      </c>
      <c r="G5" s="16"/>
      <c r="H5" s="16">
        <f>'[2]EEL 01- 007D 8 (2)'!$F$10</f>
        <v>9</v>
      </c>
      <c r="I5" s="16">
        <f>'[2]EEL 01- 007D 8 (2)'!$G$10</f>
        <v>16</v>
      </c>
      <c r="J5" s="16">
        <f>'[2]EEL 01- 007D 8 (2)'!$H$10</f>
        <v>7</v>
      </c>
      <c r="K5" s="16"/>
      <c r="L5" s="16">
        <f>'[2]EEL 01- 007D 8 (2)'!$I$10</f>
        <v>9</v>
      </c>
      <c r="M5" s="16">
        <f>'[2]EEL 01- 007D 8 (2)'!$J$10</f>
        <v>7</v>
      </c>
      <c r="N5" s="16">
        <f>'[2]EEL 01- 007D 8 (2)'!$K$10</f>
        <v>6</v>
      </c>
      <c r="O5" s="16">
        <f>'[2]EEL 01- 007D 8 (2)'!$L$10</f>
        <v>2</v>
      </c>
      <c r="P5" s="16"/>
      <c r="Q5" s="16">
        <f>'[2]EEL 01- 007D 8 (2)'!$M$10</f>
        <v>4</v>
      </c>
      <c r="R5" s="16"/>
      <c r="S5" s="16"/>
      <c r="T5" s="16"/>
      <c r="U5" s="16"/>
      <c r="V5" s="17">
        <f t="shared" si="0"/>
        <v>64</v>
      </c>
      <c r="W5" s="13">
        <v>52</v>
      </c>
    </row>
    <row r="6" spans="1:23" x14ac:dyDescent="0.25">
      <c r="A6" s="37"/>
      <c r="B6" s="14" t="s">
        <v>19</v>
      </c>
      <c r="C6" s="14" t="s">
        <v>183</v>
      </c>
      <c r="D6" s="15"/>
      <c r="E6" s="16"/>
      <c r="F6" s="16">
        <f>'[2]EEL 066- D 8 (4)'!$D$10</f>
        <v>4</v>
      </c>
      <c r="G6" s="16"/>
      <c r="H6" s="16">
        <f>'[2]EEL 066- D 8 (4)'!$E$10</f>
        <v>0</v>
      </c>
      <c r="I6" s="16">
        <f>'[2]EEL 066- D 8 (4)'!$F$10</f>
        <v>0</v>
      </c>
      <c r="J6" s="16">
        <f>'[2]EEL 066- D 8 (4)'!$G$10</f>
        <v>1</v>
      </c>
      <c r="K6" s="16"/>
      <c r="L6" s="16">
        <f>'[2]EEL 066- D 8 (4)'!$H$10</f>
        <v>0</v>
      </c>
      <c r="M6" s="16">
        <f>'[2]EEL 066- D 8 (4)'!$I$10</f>
        <v>0</v>
      </c>
      <c r="N6" s="16">
        <f>'[2]EEL 066- D 8 (4)'!$J$10</f>
        <v>3</v>
      </c>
      <c r="O6" s="16">
        <f>'[2]EEL 066- D 8 (4)'!$K$10</f>
        <v>2</v>
      </c>
      <c r="P6" s="16">
        <f>'[2]EEL 066- D 8 (4)'!$L$10</f>
        <v>6</v>
      </c>
      <c r="Q6" s="16"/>
      <c r="R6" s="16">
        <f>'[2]EEL 066- D 8 (4)'!$M$10</f>
        <v>4</v>
      </c>
      <c r="S6" s="16">
        <f>'[2]EEL 066- D 8 (4)'!$N$10</f>
        <v>4</v>
      </c>
      <c r="T6" s="16">
        <f>'[2]EEL 066- D 8 (4)'!$O$10</f>
        <v>6</v>
      </c>
      <c r="U6" s="16">
        <f>'[2]EEL 066- D 8 (4)'!$P$10</f>
        <v>3</v>
      </c>
      <c r="V6" s="17">
        <f t="shared" si="0"/>
        <v>33</v>
      </c>
      <c r="W6" s="13"/>
    </row>
    <row r="7" spans="1:23" x14ac:dyDescent="0.25">
      <c r="A7" s="37"/>
      <c r="B7" s="14" t="s">
        <v>19</v>
      </c>
      <c r="C7" s="14" t="s">
        <v>184</v>
      </c>
      <c r="D7" s="15"/>
      <c r="E7" s="16"/>
      <c r="F7" s="16">
        <f>'[2]EEL WOMEN BEVELY D  10'!$D$34</f>
        <v>0</v>
      </c>
      <c r="G7" s="16"/>
      <c r="H7" s="16">
        <f>'[2]EEL WOMEN BEVELY D  10'!$E$34</f>
        <v>0</v>
      </c>
      <c r="I7" s="16">
        <f>'[2]EEL WOMEN BEVELY D  10'!$F$34</f>
        <v>0</v>
      </c>
      <c r="J7" s="16">
        <f>'[2]EEL WOMEN BEVELY D  10'!$G$34</f>
        <v>0</v>
      </c>
      <c r="K7" s="16"/>
      <c r="L7" s="16">
        <f>'[2]EEL WOMEN BEVELY D  10'!$H$34</f>
        <v>0</v>
      </c>
      <c r="M7" s="16">
        <f>'[2]EEL WOMEN BEVELY D  10'!$I$34</f>
        <v>114</v>
      </c>
      <c r="N7" s="16">
        <f>'[2]EEL WOMEN BEVELY D  10'!$J$34</f>
        <v>52</v>
      </c>
      <c r="O7" s="16">
        <f>'[2]EEL WOMEN BEVELY D  10'!$K$34</f>
        <v>34</v>
      </c>
      <c r="P7" s="16">
        <f>'[2]EEL WOMEN BEVELY D  10'!$L$34</f>
        <v>0</v>
      </c>
      <c r="Q7" s="16"/>
      <c r="R7" s="16">
        <f>'[2]EEL 066- D 8 (4)'!$M$10</f>
        <v>4</v>
      </c>
      <c r="S7" s="16"/>
      <c r="T7" s="16"/>
      <c r="U7" s="16"/>
      <c r="V7" s="17">
        <f t="shared" si="0"/>
        <v>204</v>
      </c>
      <c r="W7" s="13"/>
    </row>
    <row r="8" spans="1:23" x14ac:dyDescent="0.25">
      <c r="A8" s="37"/>
      <c r="B8" s="14" t="s">
        <v>19</v>
      </c>
      <c r="C8" s="14" t="s">
        <v>181</v>
      </c>
      <c r="D8" s="15"/>
      <c r="E8" s="39"/>
      <c r="F8" s="16">
        <f>'[1]EEL 3030- D 8'!$D$10</f>
        <v>0</v>
      </c>
      <c r="G8" s="16"/>
      <c r="H8" s="16">
        <f>'[1]EEL 3030- D 8'!$E$10</f>
        <v>1</v>
      </c>
      <c r="I8" s="16">
        <f>'[1]EEL 3030- D 8'!$F$10</f>
        <v>5</v>
      </c>
      <c r="J8" s="16">
        <f>'[1]EEL 3030- D 8'!$G$10</f>
        <v>8</v>
      </c>
      <c r="K8" s="16"/>
      <c r="L8" s="16">
        <f>'[1]EEL 3030- D 8'!$H$10</f>
        <v>6</v>
      </c>
      <c r="M8" s="16">
        <f>'[1]EEL 3030- D 8'!$I$10</f>
        <v>4</v>
      </c>
      <c r="N8" s="16">
        <f>'[1]EEL 3030- D 8'!$J$10</f>
        <v>4</v>
      </c>
      <c r="O8" s="16">
        <f>'[1]EEL 3030- D 8'!$K$10</f>
        <v>0</v>
      </c>
      <c r="P8" s="16"/>
      <c r="Q8" s="16"/>
      <c r="R8" s="16"/>
      <c r="S8" s="16"/>
      <c r="T8" s="16"/>
      <c r="U8" s="16"/>
      <c r="V8" s="17">
        <f t="shared" si="0"/>
        <v>28</v>
      </c>
      <c r="W8" s="13"/>
    </row>
    <row r="9" spans="1:23" ht="150.94999999999999" customHeight="1" x14ac:dyDescent="0.25">
      <c r="A9" s="37"/>
      <c r="B9" s="14" t="s">
        <v>19</v>
      </c>
      <c r="C9" s="14" t="s">
        <v>185</v>
      </c>
      <c r="D9" s="15"/>
      <c r="E9" s="39"/>
      <c r="F9" s="16">
        <f>'[2]EEL 1985  D 14 '!$D$34</f>
        <v>15</v>
      </c>
      <c r="G9" s="16"/>
      <c r="H9" s="16">
        <f>'[2]EEL 1985  D 14 '!$E$34</f>
        <v>10</v>
      </c>
      <c r="I9" s="16">
        <f>'[2]EEL 1985  D 14 '!$F$34</f>
        <v>58</v>
      </c>
      <c r="J9" s="16">
        <f>'[2]EEL 1985  D 14 '!$G$34</f>
        <v>6</v>
      </c>
      <c r="K9" s="16"/>
      <c r="L9" s="16">
        <f>'[2]EEL 1985  D 14 '!$H$34</f>
        <v>52</v>
      </c>
      <c r="M9" s="16">
        <f>'[2]EEL 1985  D 14 '!$I$34</f>
        <v>33</v>
      </c>
      <c r="N9" s="16">
        <f>'[2]EEL 1985  D 14 '!$J$34</f>
        <v>14</v>
      </c>
      <c r="O9" s="16">
        <f>'[2]EEL 1985  D 14 '!$K$34</f>
        <v>0</v>
      </c>
      <c r="P9" s="16">
        <f>'[2]EEL 1985  D 14 '!$L$34</f>
        <v>0</v>
      </c>
      <c r="Q9" s="16"/>
      <c r="R9" s="16"/>
      <c r="S9" s="16"/>
      <c r="T9" s="16"/>
      <c r="U9" s="16"/>
      <c r="V9" s="17">
        <f t="shared" si="0"/>
        <v>188</v>
      </c>
      <c r="W9" s="13">
        <v>47</v>
      </c>
    </row>
    <row r="10" spans="1:23" ht="27" customHeight="1" x14ac:dyDescent="0.25">
      <c r="A10" s="37"/>
      <c r="B10" s="14" t="s">
        <v>19</v>
      </c>
      <c r="C10" s="14" t="s">
        <v>187</v>
      </c>
      <c r="D10" s="15"/>
      <c r="E10" s="39"/>
      <c r="F10" s="16">
        <f>'[2]EEL 2008 DARK  D 15'!$D$34</f>
        <v>32</v>
      </c>
      <c r="G10" s="16"/>
      <c r="H10" s="16">
        <f>'[2]EEL 2008 DARK  D 15'!$E$34</f>
        <v>15</v>
      </c>
      <c r="I10" s="16">
        <f>'[2]EEL 2008 DARK  D 15'!$F$34</f>
        <v>120</v>
      </c>
      <c r="J10" s="16">
        <f>'[2]EEL 2008 DARK  D 15'!$G$34</f>
        <v>15</v>
      </c>
      <c r="K10" s="16"/>
      <c r="L10" s="16">
        <f>'[2]EEL 2008 DARK  D 15'!$H$34</f>
        <v>59</v>
      </c>
      <c r="M10" s="16">
        <f>'[2]EEL 2008 DARK  D 15'!$I$34</f>
        <v>29</v>
      </c>
      <c r="N10" s="16">
        <f>'[2]EEL 2008 DARK  D 15'!$J$34</f>
        <v>26</v>
      </c>
      <c r="O10" s="16">
        <f>'[2]EEL 2008 DARK  D 15'!$K$34</f>
        <v>0</v>
      </c>
      <c r="P10" s="16">
        <f>'[2]EEL 2008 DARK  D 15'!$L$34</f>
        <v>0</v>
      </c>
      <c r="Q10" s="16"/>
      <c r="R10" s="16"/>
      <c r="S10" s="16"/>
      <c r="T10" s="16"/>
      <c r="U10" s="16"/>
      <c r="V10" s="17">
        <f t="shared" si="0"/>
        <v>296</v>
      </c>
      <c r="W10" s="13"/>
    </row>
    <row r="11" spans="1:23" x14ac:dyDescent="0.25">
      <c r="A11" s="37"/>
      <c r="B11" s="14" t="s">
        <v>19</v>
      </c>
      <c r="C11" s="14" t="s">
        <v>186</v>
      </c>
      <c r="D11" s="15"/>
      <c r="E11" s="39"/>
      <c r="F11" s="16">
        <f>'[2]EEL 2008  LIGHT D  14'!$D$39</f>
        <v>7</v>
      </c>
      <c r="G11" s="16"/>
      <c r="H11" s="16">
        <f>'[2]EEL 2008  LIGHT D  14'!$E$39</f>
        <v>7</v>
      </c>
      <c r="I11" s="16">
        <f>'[2]EEL 2008  LIGHT D  14'!$F$39</f>
        <v>20</v>
      </c>
      <c r="J11" s="16"/>
      <c r="K11" s="16"/>
      <c r="L11" s="16">
        <f>'[2]EEL 2008  LIGHT D  14'!$G$39</f>
        <v>23</v>
      </c>
      <c r="M11" s="16">
        <f>'[2]EEL 2008  LIGHT D  14'!$H$39</f>
        <v>16</v>
      </c>
      <c r="N11" s="16">
        <f>'[2]EEL 2008  LIGHT D  14'!$I$39</f>
        <v>1</v>
      </c>
      <c r="O11" s="16">
        <f>'[2]EEL 2008  LIGHT D  14'!$J$39</f>
        <v>0</v>
      </c>
      <c r="P11" s="16"/>
      <c r="Q11" s="16"/>
      <c r="R11" s="16"/>
      <c r="S11" s="16"/>
      <c r="T11" s="16"/>
      <c r="U11" s="16"/>
      <c r="V11" s="17">
        <f t="shared" si="0"/>
        <v>74</v>
      </c>
      <c r="W11" s="13">
        <v>45</v>
      </c>
    </row>
    <row r="12" spans="1:23" ht="150" customHeight="1" x14ac:dyDescent="0.25">
      <c r="A12" s="37"/>
      <c r="B12" s="14" t="s">
        <v>38</v>
      </c>
      <c r="C12" s="14" t="s">
        <v>38</v>
      </c>
      <c r="D12" s="15"/>
      <c r="E12" s="16">
        <f>'[1]EEL jones - D 7 '!$D$21</f>
        <v>0</v>
      </c>
      <c r="F12" s="16">
        <f>'[2]EEL jones - D 7 '!$E$21</f>
        <v>49</v>
      </c>
      <c r="G12" s="16"/>
      <c r="H12" s="16">
        <f>'[2]EEL jones - D 7 '!$F$21</f>
        <v>40</v>
      </c>
      <c r="I12" s="16">
        <f>'[2]EEL jones - D 7 '!$G$21</f>
        <v>81</v>
      </c>
      <c r="J12" s="16">
        <f>'[2]EEL jones - D 7 '!$H$21</f>
        <v>30</v>
      </c>
      <c r="K12" s="16"/>
      <c r="L12" s="16">
        <f>'[2]EEL jones - D 7 '!$I$21</f>
        <v>96</v>
      </c>
      <c r="M12" s="16">
        <f>'[2]EEL jones - D 7 '!$J$21</f>
        <v>58</v>
      </c>
      <c r="N12" s="16">
        <f>'[2]EEL jones - D 7 '!$K$21</f>
        <v>1</v>
      </c>
      <c r="O12" s="16">
        <f>'[2]EEL jones - D 7 '!$L$21</f>
        <v>0</v>
      </c>
      <c r="P12" s="16">
        <f>'[2]EEL jones - D 7 '!$M$21</f>
        <v>0</v>
      </c>
      <c r="Q12" s="16"/>
      <c r="R12" s="16"/>
      <c r="S12" s="16"/>
      <c r="T12" s="16"/>
      <c r="U12" s="16"/>
      <c r="V12" s="17">
        <f t="shared" si="0"/>
        <v>355</v>
      </c>
      <c r="W12" s="13" t="s">
        <v>228</v>
      </c>
    </row>
    <row r="13" spans="1:23" x14ac:dyDescent="0.25">
      <c r="A13" s="37"/>
      <c r="B13" s="10" t="s">
        <v>156</v>
      </c>
      <c r="C13" s="10"/>
      <c r="D13" s="11" t="s">
        <v>151</v>
      </c>
      <c r="E13" s="12">
        <v>30</v>
      </c>
      <c r="F13" s="12">
        <v>32</v>
      </c>
      <c r="G13" s="12"/>
      <c r="H13" s="12">
        <v>34</v>
      </c>
      <c r="I13" s="12">
        <v>36</v>
      </c>
      <c r="J13" s="12">
        <v>38</v>
      </c>
      <c r="K13" s="12"/>
      <c r="L13" s="12">
        <v>40</v>
      </c>
      <c r="M13" s="12">
        <v>42</v>
      </c>
      <c r="N13" s="12">
        <v>44</v>
      </c>
      <c r="O13" s="12"/>
      <c r="P13" s="12"/>
      <c r="Q13" s="12"/>
      <c r="R13" s="12"/>
      <c r="S13" s="12"/>
      <c r="T13" s="12"/>
      <c r="U13" s="12"/>
      <c r="V13" s="12" t="s">
        <v>18</v>
      </c>
      <c r="W13" s="13"/>
    </row>
    <row r="14" spans="1:23" x14ac:dyDescent="0.25">
      <c r="A14" s="37"/>
      <c r="B14" s="14" t="s">
        <v>165</v>
      </c>
      <c r="C14" s="14" t="s">
        <v>165</v>
      </c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>
        <v>1072</v>
      </c>
      <c r="W14" s="13"/>
    </row>
    <row r="15" spans="1:23" x14ac:dyDescent="0.25">
      <c r="A15" s="37"/>
      <c r="B15" s="14" t="str">
        <f>'[3]KARISIK C 12'!$A$40</f>
        <v>Total :yikanmamis karisik C 12</v>
      </c>
      <c r="C15" s="14" t="s">
        <v>165</v>
      </c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>
        <v>487</v>
      </c>
      <c r="W15" s="13"/>
    </row>
    <row r="16" spans="1:23" x14ac:dyDescent="0.25">
      <c r="A16" s="37"/>
      <c r="B16" s="10" t="s">
        <v>20</v>
      </c>
      <c r="C16" s="10" t="s">
        <v>33</v>
      </c>
      <c r="D16" s="11"/>
      <c r="E16" s="12">
        <v>32</v>
      </c>
      <c r="F16" s="12">
        <v>32</v>
      </c>
      <c r="G16" s="12" t="s">
        <v>215</v>
      </c>
      <c r="H16" s="12">
        <v>34</v>
      </c>
      <c r="I16" s="12"/>
      <c r="J16" s="12">
        <v>36</v>
      </c>
      <c r="K16" s="12"/>
      <c r="L16" s="12">
        <v>38</v>
      </c>
      <c r="M16" s="12">
        <v>40</v>
      </c>
      <c r="N16" s="12">
        <v>42</v>
      </c>
      <c r="O16" s="12">
        <v>44</v>
      </c>
      <c r="P16" s="12">
        <v>46</v>
      </c>
      <c r="Q16" s="12">
        <v>48</v>
      </c>
      <c r="R16" s="12"/>
      <c r="S16" s="12"/>
      <c r="T16" s="12"/>
      <c r="U16" s="12"/>
      <c r="V16" s="12" t="s">
        <v>18</v>
      </c>
      <c r="W16" s="13"/>
    </row>
    <row r="17" spans="1:23" ht="150.94999999999999" customHeight="1" x14ac:dyDescent="0.25">
      <c r="A17" s="37"/>
      <c r="B17" s="14" t="s">
        <v>20</v>
      </c>
      <c r="C17" s="14" t="s">
        <v>144</v>
      </c>
      <c r="D17" s="15">
        <v>432</v>
      </c>
      <c r="E17" s="16">
        <f>'[4]Total  BERSHKA PAN 432  G 3'!$D$13</f>
        <v>48</v>
      </c>
      <c r="F17" s="16"/>
      <c r="G17" s="16"/>
      <c r="H17" s="16">
        <f>'[4]Total  BERSHKA PAN 432  G 3'!$E$13</f>
        <v>94</v>
      </c>
      <c r="I17" s="16"/>
      <c r="J17" s="16">
        <f>'[4]Total  BERSHKA PAN 432  G 3'!$F$13</f>
        <v>95</v>
      </c>
      <c r="K17" s="16"/>
      <c r="L17" s="16">
        <f>'[4]Total  BERSHKA PAN 432  G 3'!$G$13</f>
        <v>41</v>
      </c>
      <c r="M17" s="16">
        <f>'[4]Total  BERSHKA PAN 432  G 3'!$H$13</f>
        <v>0</v>
      </c>
      <c r="N17" s="16">
        <f>'[4]Total  BERSHKA PAN 432  G 3'!$I$13</f>
        <v>9</v>
      </c>
      <c r="O17" s="16">
        <f>'[4]Total  BERSHKA PAN 432  G 3'!$J$13</f>
        <v>0</v>
      </c>
      <c r="P17" s="16"/>
      <c r="Q17" s="16"/>
      <c r="R17" s="16"/>
      <c r="S17" s="16"/>
      <c r="T17" s="16"/>
      <c r="U17" s="16"/>
      <c r="V17" s="17">
        <f>SUM(E17:U17)</f>
        <v>287</v>
      </c>
      <c r="W17" s="13">
        <v>72</v>
      </c>
    </row>
    <row r="18" spans="1:23" x14ac:dyDescent="0.25">
      <c r="A18" s="37"/>
      <c r="B18" s="14" t="s">
        <v>20</v>
      </c>
      <c r="C18" s="14" t="s">
        <v>144</v>
      </c>
      <c r="D18" s="15" t="s">
        <v>142</v>
      </c>
      <c r="E18" s="16">
        <f>'[4]Total  BERSHKA PAN 426  G 1 '!$D$13</f>
        <v>0</v>
      </c>
      <c r="F18" s="16"/>
      <c r="G18" s="16"/>
      <c r="H18" s="16">
        <f>'[4]Total  BERSHKA PAN 426  G 1 '!$E$13</f>
        <v>12</v>
      </c>
      <c r="I18" s="16"/>
      <c r="J18" s="16">
        <f>'[4]Total  BERSHKA PAN 426  G 1 '!$F$13</f>
        <v>34</v>
      </c>
      <c r="K18" s="16"/>
      <c r="L18" s="16">
        <f>'[4]Total  BERSHKA PAN 426  G 1 '!$G$13</f>
        <v>25</v>
      </c>
      <c r="M18" s="16">
        <f>'[4]Total  BERSHKA PAN 426  G 1 '!$H$13</f>
        <v>6</v>
      </c>
      <c r="N18" s="16">
        <f>'[4]Total  BERSHKA PAN 426  G 1 '!$I$13</f>
        <v>6</v>
      </c>
      <c r="O18" s="16">
        <f>'[4]Total  BERSHKA PAN 426  G 1 '!$J$13</f>
        <v>0</v>
      </c>
      <c r="P18" s="16"/>
      <c r="Q18" s="16"/>
      <c r="R18" s="16"/>
      <c r="S18" s="16"/>
      <c r="T18" s="16"/>
      <c r="U18" s="16"/>
      <c r="V18" s="17">
        <f t="shared" ref="V18:V25" si="1">SUM(E18:U18)</f>
        <v>83</v>
      </c>
      <c r="W18" s="13"/>
    </row>
    <row r="19" spans="1:23" ht="152.1" customHeight="1" x14ac:dyDescent="0.25">
      <c r="A19" s="37"/>
      <c r="B19" s="14" t="s">
        <v>20</v>
      </c>
      <c r="C19" s="14" t="s">
        <v>145</v>
      </c>
      <c r="D19" s="15" t="s">
        <v>5</v>
      </c>
      <c r="E19" s="16">
        <f>'[4]Total  BERSHKA PAN 433  G 2'!$D$11</f>
        <v>32</v>
      </c>
      <c r="F19" s="16"/>
      <c r="G19" s="16"/>
      <c r="H19" s="16">
        <f>'[4]Total  BERSHKA PAN 433  G 2'!$E$11</f>
        <v>0</v>
      </c>
      <c r="I19" s="16"/>
      <c r="J19" s="16">
        <f>'[4]Total  BERSHKA PAN 433  G 2'!$F$11</f>
        <v>3</v>
      </c>
      <c r="K19" s="16"/>
      <c r="L19" s="16">
        <f>'[4]Total  BERSHKA PAN 433  G 2'!$G$11</f>
        <v>20</v>
      </c>
      <c r="M19" s="16">
        <f>'[4]Total  BERSHKA PAN 433  G 2'!$H$11</f>
        <v>0</v>
      </c>
      <c r="N19" s="16">
        <f>'[4]Total  BERSHKA PAN 433  G 2'!$I$11</f>
        <v>0</v>
      </c>
      <c r="O19" s="16">
        <f>'[4]Total  BERSHKA PAN 433  G 2'!$J$11</f>
        <v>0</v>
      </c>
      <c r="P19" s="16"/>
      <c r="Q19" s="16"/>
      <c r="R19" s="16"/>
      <c r="S19" s="16"/>
      <c r="T19" s="16"/>
      <c r="U19" s="16"/>
      <c r="V19" s="17">
        <f t="shared" si="1"/>
        <v>55</v>
      </c>
      <c r="W19" s="13">
        <v>63</v>
      </c>
    </row>
    <row r="20" spans="1:23" ht="150.94999999999999" customHeight="1" x14ac:dyDescent="0.25">
      <c r="A20" s="37"/>
      <c r="B20" s="14" t="s">
        <v>20</v>
      </c>
      <c r="C20" s="14" t="s">
        <v>145</v>
      </c>
      <c r="D20" s="15" t="s">
        <v>6</v>
      </c>
      <c r="E20" s="16">
        <f>'[4]Total  BERSHKA pantolo 428 G2'!$D$13</f>
        <v>4</v>
      </c>
      <c r="F20" s="16"/>
      <c r="G20" s="16"/>
      <c r="H20" s="16">
        <f>'[4]Total  BERSHKA pantolo 428 G2'!$E$13</f>
        <v>9</v>
      </c>
      <c r="I20" s="16"/>
      <c r="J20" s="16">
        <f>'[4]Total  BERSHKA pantolo 428 G2'!$F$13</f>
        <v>3</v>
      </c>
      <c r="K20" s="16"/>
      <c r="L20" s="16">
        <f>'[4]Total  BERSHKA pantolo 428 G2'!$G$13</f>
        <v>3</v>
      </c>
      <c r="M20" s="16">
        <f>'[4]Total  BERSHKA pantolo 428 G2'!$H$13</f>
        <v>0</v>
      </c>
      <c r="N20" s="16">
        <f>'[4]Total  BERSHKA pantolo 428 G2'!$I$13</f>
        <v>0</v>
      </c>
      <c r="O20" s="16"/>
      <c r="P20" s="16"/>
      <c r="Q20" s="16"/>
      <c r="R20" s="16"/>
      <c r="S20" s="16"/>
      <c r="T20" s="16"/>
      <c r="U20" s="16"/>
      <c r="V20" s="17">
        <f t="shared" si="1"/>
        <v>19</v>
      </c>
      <c r="W20" s="13"/>
    </row>
    <row r="21" spans="1:23" ht="150" customHeight="1" x14ac:dyDescent="0.25">
      <c r="A21" s="37"/>
      <c r="B21" s="14" t="s">
        <v>20</v>
      </c>
      <c r="C21" s="14" t="s">
        <v>143</v>
      </c>
      <c r="D21" s="15" t="s">
        <v>6</v>
      </c>
      <c r="E21" s="16">
        <f>'[4]Total  BERSHKA SHORT  428  G 2'!$D$13</f>
        <v>14</v>
      </c>
      <c r="F21" s="16"/>
      <c r="G21" s="16"/>
      <c r="H21" s="16">
        <f>'[4]Total  BERSHKA SHORT  428  G 2'!$E$13</f>
        <v>11</v>
      </c>
      <c r="I21" s="16"/>
      <c r="J21" s="16">
        <f>'[4]Total  BERSHKA SHORT  428  G 2'!$F$13</f>
        <v>21</v>
      </c>
      <c r="K21" s="16"/>
      <c r="L21" s="16">
        <f>'[4]Total  BERSHKA SHORT  428  G 2'!$G$13</f>
        <v>10</v>
      </c>
      <c r="M21" s="16">
        <f>'[4]Total  BERSHKA SHORT  428  G 2'!$H$13</f>
        <v>14</v>
      </c>
      <c r="N21" s="16">
        <f>'[4]Total  BERSHKA SHORT  428  G 2'!$I$13</f>
        <v>4</v>
      </c>
      <c r="O21" s="16">
        <f>'[4]Total  BERSHKA SHORT  428  G 2'!$J$13</f>
        <v>0</v>
      </c>
      <c r="P21" s="16"/>
      <c r="Q21" s="16"/>
      <c r="R21" s="16"/>
      <c r="S21" s="16"/>
      <c r="T21" s="16"/>
      <c r="U21" s="16"/>
      <c r="V21" s="17">
        <f t="shared" si="1"/>
        <v>74</v>
      </c>
      <c r="W21" s="13">
        <v>63</v>
      </c>
    </row>
    <row r="22" spans="1:23" x14ac:dyDescent="0.25">
      <c r="A22" s="37"/>
      <c r="B22" s="14" t="s">
        <v>20</v>
      </c>
      <c r="C22" s="14" t="s">
        <v>144</v>
      </c>
      <c r="D22" s="15" t="s">
        <v>4</v>
      </c>
      <c r="E22" s="16">
        <f>'[4]Total  BERSHKA PAN 800 G 1'!$D$9</f>
        <v>9</v>
      </c>
      <c r="F22" s="16"/>
      <c r="G22" s="16"/>
      <c r="H22" s="16">
        <f>'[4]Total  BERSHKA PAN 800 G 1'!$E$9</f>
        <v>20</v>
      </c>
      <c r="I22" s="16"/>
      <c r="J22" s="16">
        <f>'[4]Total  BERSHKA PAN 800 G 1'!$F$9</f>
        <v>11</v>
      </c>
      <c r="K22" s="16"/>
      <c r="L22" s="16">
        <f>'[4]Total  BERSHKA PAN 800 G 1'!$G$9</f>
        <v>11</v>
      </c>
      <c r="M22" s="16">
        <f>'[4]Total  BERSHKA PAN 800 G 1'!$H$9</f>
        <v>16</v>
      </c>
      <c r="N22" s="16">
        <f>'[4]Total  BERSHKA PAN 800 G 1'!$I$9</f>
        <v>8</v>
      </c>
      <c r="O22" s="16">
        <f>'[4]Total  BERSHKA PAN 800 G 1'!$J$9</f>
        <v>0</v>
      </c>
      <c r="P22" s="16"/>
      <c r="Q22" s="16"/>
      <c r="R22" s="16"/>
      <c r="S22" s="16"/>
      <c r="T22" s="16"/>
      <c r="U22" s="16"/>
      <c r="V22" s="17">
        <f t="shared" si="1"/>
        <v>75</v>
      </c>
      <c r="W22" s="13"/>
    </row>
    <row r="23" spans="1:23" x14ac:dyDescent="0.25">
      <c r="A23" s="37"/>
      <c r="B23" s="14" t="s">
        <v>20</v>
      </c>
      <c r="C23" s="14" t="s">
        <v>144</v>
      </c>
      <c r="D23" s="15">
        <v>401</v>
      </c>
      <c r="E23" s="16">
        <f>'[4]Total  BERSHKA PAN 401  G 1'!$D$12</f>
        <v>6</v>
      </c>
      <c r="F23" s="16"/>
      <c r="G23" s="16"/>
      <c r="H23" s="16">
        <f>'[4]Total  BERSHKA PAN 401  G 1'!$E$12</f>
        <v>5</v>
      </c>
      <c r="I23" s="16"/>
      <c r="J23" s="16">
        <f>'[4]Total  BERSHKA PAN 401  G 1'!$F$12</f>
        <v>15</v>
      </c>
      <c r="K23" s="16"/>
      <c r="L23" s="16">
        <f>'[4]Total  BERSHKA PAN 401  G 1'!$G$12</f>
        <v>7</v>
      </c>
      <c r="M23" s="16">
        <f>'[4]Total  BERSHKA PAN 401  G 1'!$H$12</f>
        <v>5</v>
      </c>
      <c r="N23" s="16">
        <f>'[4]Total  BERSHKA PAN 401  G 1'!$I$12</f>
        <v>1</v>
      </c>
      <c r="O23" s="16">
        <f>'[4]Total  BERSHKA PAN 401  G 1'!$J$12</f>
        <v>0</v>
      </c>
      <c r="P23" s="16"/>
      <c r="Q23" s="16"/>
      <c r="R23" s="16"/>
      <c r="S23" s="16"/>
      <c r="T23" s="16"/>
      <c r="U23" s="16"/>
      <c r="V23" s="17">
        <f t="shared" si="1"/>
        <v>39</v>
      </c>
      <c r="W23" s="13"/>
    </row>
    <row r="24" spans="1:23" x14ac:dyDescent="0.25">
      <c r="A24" s="37"/>
      <c r="B24" s="14" t="s">
        <v>20</v>
      </c>
      <c r="C24" s="14" t="s">
        <v>144</v>
      </c>
      <c r="D24" s="15">
        <v>407</v>
      </c>
      <c r="E24" s="16">
        <f>'[4]Total  BERSHKA PAN 407  G 2'!$D$10</f>
        <v>5</v>
      </c>
      <c r="F24" s="16"/>
      <c r="G24" s="16"/>
      <c r="H24" s="16">
        <f>'[4]Total  BERSHKA PAN 407  G 2'!$E$10</f>
        <v>12</v>
      </c>
      <c r="I24" s="16"/>
      <c r="J24" s="16">
        <f>'[4]Total  BERSHKA PAN 407  G 2'!$F$10</f>
        <v>10</v>
      </c>
      <c r="K24" s="16"/>
      <c r="L24" s="16">
        <f>'[4]Total  BERSHKA PAN 407  G 2'!$G$10</f>
        <v>0</v>
      </c>
      <c r="M24" s="16">
        <f>'[4]Total  BERSHKA PAN 407  G 2'!$H$10</f>
        <v>5</v>
      </c>
      <c r="N24" s="16">
        <f>'[4]Total  BERSHKA PAN 407  G 2'!$I$10</f>
        <v>3</v>
      </c>
      <c r="O24" s="16">
        <f>'[4]Total  BERSHKA PAN 407  G 2'!$J$10</f>
        <v>0</v>
      </c>
      <c r="P24" s="16"/>
      <c r="Q24" s="16"/>
      <c r="R24" s="16"/>
      <c r="S24" s="16"/>
      <c r="T24" s="16"/>
      <c r="U24" s="16"/>
      <c r="V24" s="17">
        <f t="shared" si="1"/>
        <v>35</v>
      </c>
      <c r="W24" s="13"/>
    </row>
    <row r="25" spans="1:23" x14ac:dyDescent="0.25">
      <c r="A25" s="37"/>
      <c r="B25" s="14" t="s">
        <v>20</v>
      </c>
      <c r="C25" s="14" t="s">
        <v>143</v>
      </c>
      <c r="D25" s="15">
        <v>400</v>
      </c>
      <c r="E25" s="16">
        <f>'[4]Total  BERSHKA PAN 400  G 1'!$D$9</f>
        <v>23</v>
      </c>
      <c r="F25" s="16"/>
      <c r="G25" s="16"/>
      <c r="H25" s="16">
        <f>'[4]Total  BERSHKA PAN 400  G 1'!$E$9</f>
        <v>28</v>
      </c>
      <c r="I25" s="16"/>
      <c r="J25" s="16">
        <f>'[4]Total  BERSHKA PAN 400  G 1'!$F$9</f>
        <v>40</v>
      </c>
      <c r="K25" s="16"/>
      <c r="L25" s="16">
        <f>'[4]Total  BERSHKA PAN 400  G 1'!$G$9</f>
        <v>20</v>
      </c>
      <c r="M25" s="16">
        <f>'[4]Total  BERSHKA PAN 400  G 1'!$H$9</f>
        <v>6</v>
      </c>
      <c r="N25" s="16">
        <f>'[4]Total  BERSHKA PAN 400  G 1'!$I$9</f>
        <v>4</v>
      </c>
      <c r="O25" s="16">
        <f>'[4]Total  BERSHKA PAN 400  G 1'!$J$9</f>
        <v>0</v>
      </c>
      <c r="P25" s="16"/>
      <c r="Q25" s="16"/>
      <c r="R25" s="16"/>
      <c r="S25" s="16"/>
      <c r="T25" s="16"/>
      <c r="U25" s="16"/>
      <c r="V25" s="17">
        <f t="shared" si="1"/>
        <v>121</v>
      </c>
      <c r="W25" s="13"/>
    </row>
    <row r="26" spans="1:23" x14ac:dyDescent="0.25">
      <c r="A26" s="37"/>
      <c r="B26" s="10" t="s">
        <v>7</v>
      </c>
      <c r="C26" s="10"/>
      <c r="D26" s="11"/>
      <c r="E26" s="12">
        <v>24</v>
      </c>
      <c r="F26" s="12">
        <v>23</v>
      </c>
      <c r="G26" s="12"/>
      <c r="H26" s="12">
        <v>25</v>
      </c>
      <c r="I26" s="12"/>
      <c r="J26" s="12">
        <v>26</v>
      </c>
      <c r="K26" s="12"/>
      <c r="L26" s="12">
        <v>27</v>
      </c>
      <c r="M26" s="12">
        <v>28</v>
      </c>
      <c r="N26" s="12">
        <v>29</v>
      </c>
      <c r="O26" s="12">
        <v>30</v>
      </c>
      <c r="P26" s="12">
        <v>31</v>
      </c>
      <c r="Q26" s="12">
        <v>32</v>
      </c>
      <c r="R26" s="12">
        <v>33</v>
      </c>
      <c r="S26" s="12">
        <v>40</v>
      </c>
      <c r="T26" s="12">
        <v>42</v>
      </c>
      <c r="U26" s="12">
        <v>44</v>
      </c>
      <c r="V26" s="12" t="s">
        <v>18</v>
      </c>
      <c r="W26" s="13"/>
    </row>
    <row r="27" spans="1:23" x14ac:dyDescent="0.25">
      <c r="A27" s="37"/>
      <c r="B27" s="14" t="s">
        <v>7</v>
      </c>
      <c r="C27" s="14" t="s">
        <v>118</v>
      </c>
      <c r="D27" s="15" t="s">
        <v>8</v>
      </c>
      <c r="E27" s="16">
        <f>'[5]SIENNA 277 K     9'!$E$34</f>
        <v>35</v>
      </c>
      <c r="F27" s="16">
        <f>'[5]SIENNA 277 K     9'!$D$34</f>
        <v>20</v>
      </c>
      <c r="G27" s="16"/>
      <c r="H27" s="16">
        <f>'[5]SIENNA 277 K     9'!$F$34</f>
        <v>25</v>
      </c>
      <c r="I27" s="16"/>
      <c r="J27" s="16">
        <f>'[5]SIENNA 277 K     9'!$G$34</f>
        <v>21</v>
      </c>
      <c r="K27" s="16"/>
      <c r="L27" s="16">
        <f>'[5]SIENNA 277 K     9'!$H$34</f>
        <v>64</v>
      </c>
      <c r="M27" s="16">
        <f>'[5]SIENNA 277 K     9'!$I$34</f>
        <v>117</v>
      </c>
      <c r="N27" s="16">
        <f>'[5]SIENNA 277 K     9'!$J$34</f>
        <v>50</v>
      </c>
      <c r="O27" s="16">
        <f>'[5]SIENNA 277 K     9'!$K$34</f>
        <v>24</v>
      </c>
      <c r="P27" s="16">
        <f>'[5]SIENNA 277 K     9'!$L$34</f>
        <v>16</v>
      </c>
      <c r="Q27" s="16">
        <f>'[5]SIENNA 277 K     9'!$M$34</f>
        <v>31</v>
      </c>
      <c r="R27" s="16">
        <f>'[5]SIENNA 277 K     9'!$N$34</f>
        <v>10</v>
      </c>
      <c r="S27" s="16"/>
      <c r="T27" s="16"/>
      <c r="U27" s="16"/>
      <c r="V27" s="17">
        <f>SUM(E27:U27)</f>
        <v>413</v>
      </c>
      <c r="W27" s="13"/>
    </row>
    <row r="28" spans="1:23" x14ac:dyDescent="0.25">
      <c r="A28" s="37"/>
      <c r="B28" s="14" t="s">
        <v>121</v>
      </c>
      <c r="C28" s="14" t="s">
        <v>50</v>
      </c>
      <c r="D28" s="15" t="s">
        <v>8</v>
      </c>
      <c r="E28" s="16">
        <f>'[5]SOLY  K  -7'!$D$34</f>
        <v>38</v>
      </c>
      <c r="F28" s="16"/>
      <c r="G28" s="16"/>
      <c r="H28" s="16">
        <f>'[5]SOLY  K  -7'!$E$34</f>
        <v>52</v>
      </c>
      <c r="I28" s="16"/>
      <c r="J28" s="16">
        <f>'[5]SOLY  K  -7'!$F$34</f>
        <v>14</v>
      </c>
      <c r="K28" s="16"/>
      <c r="L28" s="16">
        <f>'[5]SOLY  K  -7'!$G$34</f>
        <v>78</v>
      </c>
      <c r="M28" s="16">
        <f>'[5]SOLY  K  -7'!$H$34</f>
        <v>79</v>
      </c>
      <c r="N28" s="16">
        <f>'[5]SOLY  K  -7'!$I$34</f>
        <v>105</v>
      </c>
      <c r="O28" s="16">
        <f>'[5]SOLY  K  -7'!$J$34</f>
        <v>81</v>
      </c>
      <c r="P28" s="16">
        <f>'[5]SOLY  K  -7'!$K$34</f>
        <v>38</v>
      </c>
      <c r="Q28" s="16">
        <f>'[5]SOLY  K  -7'!$L$34</f>
        <v>0</v>
      </c>
      <c r="R28" s="16"/>
      <c r="S28" s="16"/>
      <c r="T28" s="16"/>
      <c r="U28" s="16"/>
      <c r="V28" s="17">
        <f>SUM(E28:U28)</f>
        <v>485</v>
      </c>
      <c r="W28" s="13"/>
    </row>
    <row r="29" spans="1:23" x14ac:dyDescent="0.25">
      <c r="A29" s="37"/>
      <c r="B29" s="14" t="s">
        <v>7</v>
      </c>
      <c r="C29" s="14" t="s">
        <v>209</v>
      </c>
      <c r="D29" s="15"/>
      <c r="E29" s="16">
        <f>'[3]SIENNA GINA TRICO C 13'!$D$41</f>
        <v>2</v>
      </c>
      <c r="F29" s="16"/>
      <c r="G29" s="16"/>
      <c r="H29" s="16">
        <f>'[3]SIENNA GINA TRICO C 13'!$E$41</f>
        <v>0</v>
      </c>
      <c r="I29" s="16"/>
      <c r="J29" s="16">
        <f>'[3]SIENNA GINA TRICO C 13'!$F$41</f>
        <v>1</v>
      </c>
      <c r="K29" s="16"/>
      <c r="L29" s="16">
        <f>'[3]SIENNA GINA TRICO C 13'!$G$41</f>
        <v>48</v>
      </c>
      <c r="M29" s="16">
        <f>'[3]SIENNA GINA TRICO C 13'!$H$41</f>
        <v>48</v>
      </c>
      <c r="N29" s="16">
        <f>'[3]SIENNA GINA TRICO C 13'!$I$41</f>
        <v>146</v>
      </c>
      <c r="O29" s="16">
        <f>'[3]SIENNA GINA TRICO C 13'!$J$41</f>
        <v>45</v>
      </c>
      <c r="P29" s="16">
        <f>'[3]SIENNA GINA TRICO C 13'!$K$41</f>
        <v>45</v>
      </c>
      <c r="Q29" s="16">
        <f>'[3]SIENNA GINA TRICO C 13'!$L$41</f>
        <v>1</v>
      </c>
      <c r="R29" s="16">
        <f>'[3]SIENNA GINA TRICO C 13'!$M$41</f>
        <v>0</v>
      </c>
      <c r="S29" s="16"/>
      <c r="T29" s="16"/>
      <c r="U29" s="16"/>
      <c r="V29" s="17">
        <f t="shared" ref="V29:V31" si="2">SUM(E29:U29)</f>
        <v>336</v>
      </c>
      <c r="W29" s="13"/>
    </row>
    <row r="30" spans="1:23" x14ac:dyDescent="0.25">
      <c r="A30" s="37"/>
      <c r="B30" s="14" t="s">
        <v>7</v>
      </c>
      <c r="C30" s="14" t="s">
        <v>209</v>
      </c>
      <c r="D30" s="15"/>
      <c r="E30" s="16">
        <f>'[3]SIENNAGINA TRICO C 14'!$D$33</f>
        <v>33</v>
      </c>
      <c r="F30" s="16"/>
      <c r="G30" s="16"/>
      <c r="H30" s="16">
        <f>'[3]SIENNAGINA TRICO C 14'!$E$33</f>
        <v>90</v>
      </c>
      <c r="I30" s="16"/>
      <c r="J30" s="16">
        <f>'[3]SIENNAGINA TRICO C 14'!$F$33</f>
        <v>197</v>
      </c>
      <c r="K30" s="16"/>
      <c r="L30" s="16">
        <f>'[3]SIENNAGINA TRICO C 14'!$G$33</f>
        <v>65</v>
      </c>
      <c r="M30" s="16">
        <f>'[3]SIENNAGINA TRICO C 14'!$H$33</f>
        <v>334</v>
      </c>
      <c r="N30" s="16">
        <f>'[3]SIENNAGINA TRICO C 14'!$I$33</f>
        <v>135</v>
      </c>
      <c r="O30" s="16">
        <f>'[3]SIENNAGINA TRICO C 14'!$J$33</f>
        <v>135</v>
      </c>
      <c r="P30" s="16">
        <f>'[3]SIENNAGINA TRICO C 14'!$K$33</f>
        <v>26</v>
      </c>
      <c r="Q30" s="16">
        <f>'[3]SIENNAGINA TRICO C 14'!$L$33</f>
        <v>45</v>
      </c>
      <c r="R30" s="16">
        <f>'[3]SIENNAGINA TRICO C 14'!$M$33</f>
        <v>0</v>
      </c>
      <c r="S30" s="16"/>
      <c r="T30" s="16"/>
      <c r="U30" s="16"/>
      <c r="V30" s="17">
        <f t="shared" si="2"/>
        <v>1060</v>
      </c>
      <c r="W30" s="13"/>
    </row>
    <row r="31" spans="1:23" x14ac:dyDescent="0.25">
      <c r="A31" s="37"/>
      <c r="B31" s="14" t="s">
        <v>7</v>
      </c>
      <c r="C31" s="14" t="s">
        <v>209</v>
      </c>
      <c r="D31" s="15"/>
      <c r="E31" s="16">
        <f>'[6]SIENNAGINA TRICO C 15'!$D$41</f>
        <v>90</v>
      </c>
      <c r="F31" s="16"/>
      <c r="G31" s="16"/>
      <c r="H31" s="16">
        <f>'[6]SIENNAGINA TRICO C 15'!$E$41</f>
        <v>135</v>
      </c>
      <c r="I31" s="16"/>
      <c r="J31" s="16">
        <f>'[6]SIENNAGINA TRICO C 15'!$F$41</f>
        <v>105</v>
      </c>
      <c r="K31" s="16"/>
      <c r="L31" s="16">
        <f>'[6]SIENNAGINA TRICO C 15'!$G$41</f>
        <v>269</v>
      </c>
      <c r="M31" s="16">
        <f>'[6]SIENNAGINA TRICO C 15'!$H$41</f>
        <v>165</v>
      </c>
      <c r="N31" s="16">
        <f>'[6]SIENNAGINA TRICO C 15'!$I$41</f>
        <v>135</v>
      </c>
      <c r="O31" s="16">
        <f>'[6]SIENNAGINA TRICO C 15'!$J$41</f>
        <v>135</v>
      </c>
      <c r="P31" s="16">
        <f>'[6]SIENNAGINA TRICO C 15'!$K$41</f>
        <v>40</v>
      </c>
      <c r="Q31" s="16"/>
      <c r="R31" s="16">
        <f>'[6]SIENNAGINA TRICO C 15'!$L$41</f>
        <v>40</v>
      </c>
      <c r="S31" s="16"/>
      <c r="T31" s="16"/>
      <c r="U31" s="16"/>
      <c r="V31" s="17">
        <f t="shared" si="2"/>
        <v>1114</v>
      </c>
      <c r="W31" s="13"/>
    </row>
    <row r="32" spans="1:23" ht="15.95" customHeight="1" x14ac:dyDescent="0.25">
      <c r="A32" s="37"/>
      <c r="B32" s="10" t="s">
        <v>21</v>
      </c>
      <c r="C32" s="10">
        <v>6066773</v>
      </c>
      <c r="D32" s="11" t="s">
        <v>8</v>
      </c>
      <c r="E32" s="12">
        <v>30</v>
      </c>
      <c r="F32" s="12"/>
      <c r="G32" s="12"/>
      <c r="H32" s="12">
        <v>32</v>
      </c>
      <c r="I32" s="12"/>
      <c r="J32" s="12">
        <v>34</v>
      </c>
      <c r="K32" s="12"/>
      <c r="L32" s="12">
        <v>36</v>
      </c>
      <c r="M32" s="12">
        <v>38</v>
      </c>
      <c r="N32" s="12">
        <v>40</v>
      </c>
      <c r="O32" s="12">
        <v>42</v>
      </c>
      <c r="P32" s="12">
        <v>44</v>
      </c>
      <c r="Q32" s="12"/>
      <c r="R32" s="12"/>
      <c r="S32" s="12"/>
      <c r="T32" s="12"/>
      <c r="U32" s="12"/>
      <c r="V32" s="12" t="s">
        <v>18</v>
      </c>
      <c r="W32" s="13">
        <v>59</v>
      </c>
    </row>
    <row r="33" spans="1:23" ht="150" customHeight="1" x14ac:dyDescent="0.25">
      <c r="A33" s="37"/>
      <c r="B33" s="14" t="s">
        <v>21</v>
      </c>
      <c r="C33" s="14">
        <v>606673</v>
      </c>
      <c r="D33" s="15" t="s">
        <v>8</v>
      </c>
      <c r="E33" s="16">
        <f>'[7]Total   CHAMS  F  1'!$D$24</f>
        <v>88</v>
      </c>
      <c r="F33" s="16"/>
      <c r="G33" s="16"/>
      <c r="H33" s="16">
        <f>'[7]Total   CHAMS  F  1'!$E$24</f>
        <v>110</v>
      </c>
      <c r="I33" s="16"/>
      <c r="J33" s="16">
        <f>'[7]Total   CHAMS  F  1'!$F$24</f>
        <v>192</v>
      </c>
      <c r="K33" s="16"/>
      <c r="L33" s="16">
        <f>'[7]Total   CHAMS  F  1'!$G$24</f>
        <v>81</v>
      </c>
      <c r="M33" s="16">
        <f>'[7]Total   CHAMS  F  1'!$H$24</f>
        <v>76</v>
      </c>
      <c r="N33" s="16">
        <f>'[7]Total   CHAMS  F  1'!$I$24</f>
        <v>33</v>
      </c>
      <c r="O33" s="16">
        <f>'[7]Total   CHAMS  F  1'!$J$24</f>
        <v>41</v>
      </c>
      <c r="P33" s="16">
        <f>'[7]Total   CHAMS  F  1'!$K$24</f>
        <v>0</v>
      </c>
      <c r="Q33" s="16"/>
      <c r="R33" s="16"/>
      <c r="S33" s="16"/>
      <c r="T33" s="16"/>
      <c r="U33" s="16"/>
      <c r="V33" s="17">
        <f>SUM(E33:U33)</f>
        <v>621</v>
      </c>
      <c r="W33" s="13">
        <v>59</v>
      </c>
    </row>
    <row r="34" spans="1:23" x14ac:dyDescent="0.25">
      <c r="A34" s="37"/>
      <c r="B34" s="10" t="s">
        <v>137</v>
      </c>
      <c r="C34" s="10"/>
      <c r="D34" s="11"/>
      <c r="E34" s="12">
        <v>28</v>
      </c>
      <c r="F34" s="12">
        <v>30</v>
      </c>
      <c r="G34" s="12"/>
      <c r="H34" s="12">
        <v>31</v>
      </c>
      <c r="I34" s="12">
        <v>32</v>
      </c>
      <c r="J34" s="12">
        <v>33</v>
      </c>
      <c r="K34" s="12"/>
      <c r="L34" s="12">
        <v>34</v>
      </c>
      <c r="M34" s="12">
        <v>36</v>
      </c>
      <c r="N34" s="12">
        <v>38</v>
      </c>
      <c r="O34" s="12"/>
      <c r="P34" s="12"/>
      <c r="Q34" s="12"/>
      <c r="R34" s="12"/>
      <c r="S34" s="12"/>
      <c r="T34" s="12"/>
      <c r="U34" s="12"/>
      <c r="V34" s="12" t="s">
        <v>18</v>
      </c>
      <c r="W34" s="13"/>
    </row>
    <row r="35" spans="1:23" x14ac:dyDescent="0.25">
      <c r="A35" s="37"/>
      <c r="B35" s="14" t="s">
        <v>137</v>
      </c>
      <c r="C35" s="14"/>
      <c r="D35" s="15"/>
      <c r="E35" s="16">
        <f>'[5]PACSUN  K   10'!$D$37</f>
        <v>2</v>
      </c>
      <c r="F35" s="16">
        <f>'[5]PACSUN  K   10'!$E$37</f>
        <v>9</v>
      </c>
      <c r="G35" s="16"/>
      <c r="H35" s="16">
        <f>'[5]PACSUN  K   10'!$F$37</f>
        <v>7</v>
      </c>
      <c r="I35" s="16">
        <f>'[5]PACSUN  K   10'!$G$37</f>
        <v>17</v>
      </c>
      <c r="J35" s="16">
        <f>'[5]PACSUN  K   10'!$H$37</f>
        <v>4</v>
      </c>
      <c r="K35" s="16"/>
      <c r="L35" s="16">
        <f>'[5]PACSUN  K   10'!$I$37</f>
        <v>7</v>
      </c>
      <c r="M35" s="16">
        <f>'[5]PACSUN  K   10'!$J$37</f>
        <v>6</v>
      </c>
      <c r="N35" s="16">
        <f>'[5]PACSUN  K   10'!$K$37</f>
        <v>0</v>
      </c>
      <c r="O35" s="16"/>
      <c r="P35" s="16"/>
      <c r="Q35" s="16"/>
      <c r="R35" s="16"/>
      <c r="S35" s="16"/>
      <c r="T35" s="16"/>
      <c r="U35" s="16"/>
      <c r="V35" s="17">
        <f>SUM(E35:U35)</f>
        <v>52</v>
      </c>
      <c r="W35" s="13"/>
    </row>
    <row r="36" spans="1:23" x14ac:dyDescent="0.25">
      <c r="A36" s="37"/>
      <c r="B36" s="10" t="s">
        <v>56</v>
      </c>
      <c r="C36" s="10"/>
      <c r="D36" s="11"/>
      <c r="E36" s="12">
        <v>30</v>
      </c>
      <c r="F36" s="12"/>
      <c r="G36" s="12"/>
      <c r="H36" s="12">
        <v>32</v>
      </c>
      <c r="I36" s="12"/>
      <c r="J36" s="12">
        <v>34</v>
      </c>
      <c r="K36" s="12"/>
      <c r="L36" s="12">
        <v>36</v>
      </c>
      <c r="M36" s="12">
        <v>38</v>
      </c>
      <c r="N36" s="12">
        <v>40</v>
      </c>
      <c r="O36" s="12">
        <v>42</v>
      </c>
      <c r="P36" s="12">
        <v>44</v>
      </c>
      <c r="Q36" s="12">
        <v>46</v>
      </c>
      <c r="R36" s="12"/>
      <c r="S36" s="12"/>
      <c r="T36" s="12"/>
      <c r="U36" s="12"/>
      <c r="V36" s="12" t="s">
        <v>18</v>
      </c>
      <c r="W36" s="13"/>
    </row>
    <row r="37" spans="1:23" ht="152.1" customHeight="1" x14ac:dyDescent="0.25">
      <c r="A37" s="37"/>
      <c r="B37" s="14" t="str">
        <f>'[7]Total   COLLECTION   F 2'!$A$28</f>
        <v>COLLECTION CALIK F 2</v>
      </c>
      <c r="C37" s="14" t="s">
        <v>35</v>
      </c>
      <c r="D37" s="15"/>
      <c r="E37" s="16">
        <f>'[7]Total   COLLECTION   F 2'!$D$29</f>
        <v>69</v>
      </c>
      <c r="F37" s="16"/>
      <c r="G37" s="16"/>
      <c r="H37" s="16">
        <f>'[7]Total   COLLECTION   F 2'!$E$29</f>
        <v>71</v>
      </c>
      <c r="I37" s="16"/>
      <c r="J37" s="16">
        <f>'[7]Total   COLLECTION   F 2'!$F$29</f>
        <v>52</v>
      </c>
      <c r="K37" s="16"/>
      <c r="L37" s="16">
        <f>'[7]Total   COLLECTION   F 2'!$G$29</f>
        <v>50</v>
      </c>
      <c r="M37" s="16">
        <f>'[7]Total   COLLECTION   F 2'!$H$29</f>
        <v>0</v>
      </c>
      <c r="N37" s="16">
        <f>'[7]Total   COLLECTION   F 2'!$I$29</f>
        <v>0</v>
      </c>
      <c r="O37" s="16">
        <f>'[7]Total   COLLECTION   F 2'!$J$29</f>
        <v>0</v>
      </c>
      <c r="P37" s="16">
        <f>'[7]Total   COLLECTION   F 2'!$K$29</f>
        <v>0</v>
      </c>
      <c r="Q37" s="16"/>
      <c r="R37" s="16"/>
      <c r="S37" s="16"/>
      <c r="T37" s="16"/>
      <c r="U37" s="16"/>
      <c r="V37" s="17">
        <f>SUM(E37:U37)</f>
        <v>242</v>
      </c>
      <c r="W37" s="13" t="s">
        <v>222</v>
      </c>
    </row>
    <row r="38" spans="1:23" x14ac:dyDescent="0.25">
      <c r="A38" s="37"/>
      <c r="B38" s="10" t="s">
        <v>197</v>
      </c>
      <c r="C38" s="10" t="s">
        <v>33</v>
      </c>
      <c r="D38" s="11"/>
      <c r="E38" s="12">
        <v>28</v>
      </c>
      <c r="F38" s="12">
        <v>30</v>
      </c>
      <c r="G38" s="12">
        <v>32</v>
      </c>
      <c r="H38" s="12">
        <v>34</v>
      </c>
      <c r="I38" s="12">
        <v>36</v>
      </c>
      <c r="J38" s="12">
        <v>38</v>
      </c>
      <c r="K38" s="12">
        <v>40</v>
      </c>
      <c r="L38" s="12">
        <v>42</v>
      </c>
      <c r="M38" s="12">
        <v>44</v>
      </c>
      <c r="N38" s="12">
        <v>46</v>
      </c>
      <c r="O38" s="12"/>
      <c r="P38" s="12"/>
      <c r="Q38" s="12"/>
      <c r="R38" s="12"/>
      <c r="S38" s="12"/>
      <c r="T38" s="12"/>
      <c r="U38" s="12"/>
      <c r="V38" s="12" t="s">
        <v>18</v>
      </c>
      <c r="W38" s="13"/>
    </row>
    <row r="39" spans="1:23" x14ac:dyDescent="0.25">
      <c r="A39" s="37"/>
      <c r="B39" s="14" t="s">
        <v>198</v>
      </c>
      <c r="C39" s="14" t="s">
        <v>199</v>
      </c>
      <c r="D39" s="15"/>
      <c r="E39" s="16">
        <f>'[5]LADIES PIJAMALIGHT  K    10'!$D$36</f>
        <v>19</v>
      </c>
      <c r="F39" s="16">
        <f>'[5]LADIES PIJAMALIGHT  K    10'!$E$36</f>
        <v>0</v>
      </c>
      <c r="G39" s="16">
        <f>'[5]LADIES PIJAMALIGHT  K    10'!$F$36</f>
        <v>0</v>
      </c>
      <c r="H39" s="16">
        <f>'[5]LADIES PIJAMALIGHT  K    10'!$G$36</f>
        <v>0</v>
      </c>
      <c r="I39" s="16">
        <f>'[5]LADIES PIJAMALIGHT  K    10'!$H$36</f>
        <v>25</v>
      </c>
      <c r="J39" s="16">
        <f>'[5]LADIES PIJAMALIGHT  K    10'!$I$36</f>
        <v>17</v>
      </c>
      <c r="K39" s="16">
        <f>'[5]LADIES PIJAMALIGHT  K    10'!$J$36</f>
        <v>16</v>
      </c>
      <c r="L39" s="16">
        <f>'[5]LADIES PIJAMALIGHT  K    10'!$K$36</f>
        <v>18</v>
      </c>
      <c r="M39" s="16">
        <f>'[5]LADIES PIJAMALIGHT  K    10'!$L$36</f>
        <v>9</v>
      </c>
      <c r="N39" s="16">
        <f>'[5]LADIES PIJAMALIGHT  K    10'!$M$36</f>
        <v>6</v>
      </c>
      <c r="O39" s="16"/>
      <c r="P39" s="16"/>
      <c r="Q39" s="16"/>
      <c r="R39" s="16"/>
      <c r="S39" s="16"/>
      <c r="T39" s="16"/>
      <c r="U39" s="16"/>
      <c r="V39" s="17">
        <f>SUM(E39:U39)</f>
        <v>110</v>
      </c>
      <c r="W39" s="13"/>
    </row>
    <row r="40" spans="1:23" x14ac:dyDescent="0.25">
      <c r="A40" s="37"/>
      <c r="B40" s="10" t="s">
        <v>22</v>
      </c>
      <c r="C40" s="10" t="s">
        <v>33</v>
      </c>
      <c r="D40" s="11"/>
      <c r="E40" s="12">
        <v>24</v>
      </c>
      <c r="F40" s="12"/>
      <c r="G40" s="12"/>
      <c r="H40" s="12">
        <v>25</v>
      </c>
      <c r="I40" s="12"/>
      <c r="J40" s="12">
        <v>26</v>
      </c>
      <c r="K40" s="12"/>
      <c r="L40" s="12">
        <v>27</v>
      </c>
      <c r="M40" s="12">
        <v>28</v>
      </c>
      <c r="N40" s="12">
        <v>29</v>
      </c>
      <c r="O40" s="12">
        <v>30</v>
      </c>
      <c r="P40" s="12">
        <v>31</v>
      </c>
      <c r="Q40" s="12">
        <v>32</v>
      </c>
      <c r="R40" s="12">
        <v>33</v>
      </c>
      <c r="S40" s="12">
        <v>34</v>
      </c>
      <c r="T40" s="12"/>
      <c r="U40" s="12"/>
      <c r="V40" s="12" t="s">
        <v>18</v>
      </c>
      <c r="W40" s="13"/>
    </row>
    <row r="41" spans="1:23" x14ac:dyDescent="0.25">
      <c r="A41" s="37"/>
      <c r="B41" s="14" t="s">
        <v>22</v>
      </c>
      <c r="C41" s="14" t="s">
        <v>201</v>
      </c>
      <c r="D41" s="15" t="s">
        <v>9</v>
      </c>
      <c r="E41" s="16">
        <f>'[5]FROX  LIGHT     K 12  '!$D$35</f>
        <v>0</v>
      </c>
      <c r="F41" s="16"/>
      <c r="G41" s="16"/>
      <c r="H41" s="16">
        <f>'[5]FROX  LIGHT     K 12  '!$E$35</f>
        <v>0</v>
      </c>
      <c r="I41" s="16"/>
      <c r="J41" s="16">
        <f>'[5]FROX  LIGHT     K 12  '!$F$35</f>
        <v>0</v>
      </c>
      <c r="K41" s="16"/>
      <c r="L41" s="16">
        <f>'[5]FROX  LIGHT     K 12  '!$G$35</f>
        <v>15</v>
      </c>
      <c r="M41" s="16">
        <f>'[5]FROX  LIGHT     K 12  '!$H$35</f>
        <v>25</v>
      </c>
      <c r="N41" s="16">
        <f>'[5]FROX  LIGHT     K 12  '!$I$35</f>
        <v>29</v>
      </c>
      <c r="O41" s="16">
        <f>'[5]FROX  LIGHT     K 12  '!$J$35</f>
        <v>17</v>
      </c>
      <c r="P41" s="16">
        <f>'[5]FROX  LIGHT     K 12  '!$K$35</f>
        <v>33</v>
      </c>
      <c r="Q41" s="16">
        <f>'[5]FROX  LIGHT     K 12  '!$L$35</f>
        <v>17</v>
      </c>
      <c r="R41" s="16">
        <f>'[5]FROX  LIGHT     K 12  '!$M$35</f>
        <v>9</v>
      </c>
      <c r="S41" s="16">
        <f>'[5]FROX  LIGHT     K 12  '!$N$35</f>
        <v>6</v>
      </c>
      <c r="T41" s="16"/>
      <c r="U41" s="16"/>
      <c r="V41" s="17">
        <f>SUM(E41:U41)</f>
        <v>151</v>
      </c>
      <c r="W41" s="13"/>
    </row>
    <row r="42" spans="1:23" x14ac:dyDescent="0.25">
      <c r="A42" s="37"/>
      <c r="B42" s="14" t="s">
        <v>22</v>
      </c>
      <c r="C42" s="14" t="s">
        <v>202</v>
      </c>
      <c r="D42" s="15" t="s">
        <v>10</v>
      </c>
      <c r="E42" s="16">
        <f>'[5]FROX LIGHT K  8'!$D$34</f>
        <v>22</v>
      </c>
      <c r="F42" s="16"/>
      <c r="G42" s="16"/>
      <c r="H42" s="16">
        <f>'[5]FROX LIGHT K  8'!$F$34</f>
        <v>25</v>
      </c>
      <c r="I42" s="16"/>
      <c r="J42" s="16">
        <f>'[5]FROX LIGHT K  8'!$F$34</f>
        <v>25</v>
      </c>
      <c r="K42" s="16"/>
      <c r="L42" s="16">
        <f>'[5]FROX LIGHT K  8'!$G$34</f>
        <v>67</v>
      </c>
      <c r="M42" s="16">
        <f>'[5]FROX LIGHT K  8'!$H$34</f>
        <v>65</v>
      </c>
      <c r="N42" s="16">
        <f>'[5]FROX LIGHT K  8'!$I$34</f>
        <v>60</v>
      </c>
      <c r="O42" s="16">
        <f>'[5]FROX LIGHT K  8'!$J$34</f>
        <v>59</v>
      </c>
      <c r="P42" s="16">
        <f>'[5]FROX LIGHT K  8'!$K$34</f>
        <v>60</v>
      </c>
      <c r="Q42" s="16">
        <f>'[5]FROX LIGHT K  8'!$L$34</f>
        <v>61</v>
      </c>
      <c r="R42" s="16">
        <f>'[5]FROX LIGHT K  8'!$M$34</f>
        <v>42</v>
      </c>
      <c r="S42" s="16">
        <f>'[5]FROX LIGHT K  8'!$N$34</f>
        <v>16</v>
      </c>
      <c r="T42" s="16"/>
      <c r="U42" s="16"/>
      <c r="V42" s="17">
        <f>SUM(E42:U42)</f>
        <v>502</v>
      </c>
      <c r="W42" s="13"/>
    </row>
    <row r="43" spans="1:23" x14ac:dyDescent="0.25">
      <c r="A43" s="37"/>
      <c r="B43" s="10" t="s">
        <v>193</v>
      </c>
      <c r="C43" s="10"/>
      <c r="D43" s="11"/>
      <c r="E43" s="12">
        <v>28</v>
      </c>
      <c r="F43" s="12">
        <v>30</v>
      </c>
      <c r="G43" s="12">
        <v>32</v>
      </c>
      <c r="H43" s="12">
        <v>34</v>
      </c>
      <c r="I43" s="12">
        <v>36</v>
      </c>
      <c r="J43" s="12">
        <v>38</v>
      </c>
      <c r="K43" s="12">
        <v>40</v>
      </c>
      <c r="L43" s="12">
        <v>42</v>
      </c>
      <c r="M43" s="12">
        <v>44</v>
      </c>
      <c r="N43" s="12">
        <v>46</v>
      </c>
      <c r="O43" s="12">
        <v>48</v>
      </c>
      <c r="P43" s="12"/>
      <c r="Q43" s="12"/>
      <c r="R43" s="12"/>
      <c r="S43" s="12"/>
      <c r="T43" s="12"/>
      <c r="U43" s="12"/>
      <c r="V43" s="12" t="s">
        <v>18</v>
      </c>
      <c r="W43" s="13"/>
    </row>
    <row r="44" spans="1:23" ht="150.94999999999999" customHeight="1" x14ac:dyDescent="0.25">
      <c r="A44" s="37"/>
      <c r="B44" s="14" t="s">
        <v>193</v>
      </c>
      <c r="C44" s="14" t="s">
        <v>194</v>
      </c>
      <c r="D44" s="15"/>
      <c r="E44" s="16">
        <f>'[8]FOOTACTION NAVY SHORT B 14'!$D$34</f>
        <v>6</v>
      </c>
      <c r="F44" s="16">
        <f>'[8]FOOTACTION NAVY SHORT B 14'!$E$34</f>
        <v>11</v>
      </c>
      <c r="G44" s="16">
        <f>'[8]FOOTACTION NAVY SHORT B 14'!$F$34</f>
        <v>12</v>
      </c>
      <c r="H44" s="16">
        <f>'[8]FOOTACTION NAVY SHORT B 14'!$G$34</f>
        <v>47</v>
      </c>
      <c r="I44" s="16">
        <f>'[8]FOOTACTION NAVY SHORT B 14'!$H$34</f>
        <v>22</v>
      </c>
      <c r="J44" s="16">
        <f>'[8]FOOTACTION NAVY SHORT B 14'!$I$34</f>
        <v>17</v>
      </c>
      <c r="K44" s="16">
        <f>'[8]FOOTACTION NAVY SHORT B 14'!$J$34</f>
        <v>6</v>
      </c>
      <c r="L44" s="16">
        <f>'[8]FOOTACTION NAVY SHORT B 14'!$K$34</f>
        <v>0</v>
      </c>
      <c r="M44" s="16"/>
      <c r="N44" s="16"/>
      <c r="O44" s="16"/>
      <c r="P44" s="16"/>
      <c r="Q44" s="16"/>
      <c r="R44" s="16"/>
      <c r="S44" s="16"/>
      <c r="T44" s="16"/>
      <c r="U44" s="16"/>
      <c r="V44" s="17">
        <f t="shared" ref="V44:V45" si="3">SUM(E44:U44)</f>
        <v>121</v>
      </c>
      <c r="W44" s="13">
        <v>52</v>
      </c>
    </row>
    <row r="45" spans="1:23" ht="150.94999999999999" customHeight="1" x14ac:dyDescent="0.25">
      <c r="A45" s="37"/>
      <c r="B45" s="14" t="s">
        <v>193</v>
      </c>
      <c r="C45" s="14" t="s">
        <v>47</v>
      </c>
      <c r="D45" s="15"/>
      <c r="E45" s="16"/>
      <c r="F45" s="16">
        <f>'[8]FOOTACTION BLACK SHORT B  14'!$D$34</f>
        <v>3</v>
      </c>
      <c r="G45" s="16">
        <f>'[8]FOOTACTION BLACK SHORT B  14'!$E$34</f>
        <v>24</v>
      </c>
      <c r="H45" s="16">
        <f>'[8]FOOTACTION BLACK SHORT B  14'!$F$34</f>
        <v>27</v>
      </c>
      <c r="I45" s="16">
        <f>'[8]FOOTACTION BLACK SHORT B  14'!$G$34</f>
        <v>28</v>
      </c>
      <c r="J45" s="16">
        <f>'[8]FOOTACTION BLACK SHORT B  14'!$H$34</f>
        <v>54</v>
      </c>
      <c r="K45" s="16">
        <f>'[8]FOOTACTION BLACK SHORT B  14'!$I$34</f>
        <v>21</v>
      </c>
      <c r="L45" s="16">
        <f>'[8]FOOTACTION BLACK SHORT B  14'!$J$34</f>
        <v>23</v>
      </c>
      <c r="M45" s="16"/>
      <c r="N45" s="16"/>
      <c r="O45" s="16"/>
      <c r="P45" s="16"/>
      <c r="Q45" s="16"/>
      <c r="R45" s="16"/>
      <c r="S45" s="16"/>
      <c r="T45" s="16"/>
      <c r="U45" s="16"/>
      <c r="V45" s="17">
        <f t="shared" si="3"/>
        <v>180</v>
      </c>
      <c r="W45" s="13" t="s">
        <v>230</v>
      </c>
    </row>
    <row r="46" spans="1:23" x14ac:dyDescent="0.25">
      <c r="A46" s="37"/>
      <c r="B46" s="10" t="s">
        <v>57</v>
      </c>
      <c r="C46" s="10"/>
      <c r="D46" s="11"/>
      <c r="E46" s="12"/>
      <c r="F46" s="12">
        <v>4</v>
      </c>
      <c r="G46" s="12"/>
      <c r="H46" s="12">
        <v>6</v>
      </c>
      <c r="I46" s="12">
        <v>8</v>
      </c>
      <c r="J46" s="12">
        <v>10</v>
      </c>
      <c r="K46" s="12">
        <v>12</v>
      </c>
      <c r="L46" s="12">
        <v>14</v>
      </c>
      <c r="M46" s="12">
        <v>16</v>
      </c>
      <c r="N46" s="12">
        <v>18</v>
      </c>
      <c r="O46" s="12">
        <v>20</v>
      </c>
      <c r="P46" s="12">
        <v>22</v>
      </c>
      <c r="Q46" s="12">
        <v>24</v>
      </c>
      <c r="R46" s="12">
        <v>26</v>
      </c>
      <c r="S46" s="12">
        <v>28</v>
      </c>
      <c r="T46" s="12"/>
      <c r="U46" s="12" t="s">
        <v>212</v>
      </c>
      <c r="V46" s="12" t="s">
        <v>18</v>
      </c>
      <c r="W46" s="13"/>
    </row>
    <row r="47" spans="1:23" x14ac:dyDescent="0.25">
      <c r="A47" s="37"/>
      <c r="B47" s="14" t="s">
        <v>57</v>
      </c>
      <c r="C47" s="14">
        <v>4500206330</v>
      </c>
      <c r="D47" s="15"/>
      <c r="E47" s="16">
        <f>'[9]GLORIA 6352  H 9'!D34</f>
        <v>0</v>
      </c>
      <c r="F47" s="16">
        <f>'[9]GLORIA 6352  H 9'!E34</f>
        <v>79</v>
      </c>
      <c r="G47" s="16"/>
      <c r="H47" s="16">
        <f>'[9]GLORIA 6352  H 9'!F34</f>
        <v>98</v>
      </c>
      <c r="I47" s="16">
        <f>'[9]GLORIA 6352  H 9'!G34</f>
        <v>88</v>
      </c>
      <c r="J47" s="16">
        <f>'[9]GLORIA 6352  H 9'!H34</f>
        <v>198</v>
      </c>
      <c r="K47" s="16">
        <f>'[9]GLORIA 6352  H 9'!I34</f>
        <v>212</v>
      </c>
      <c r="L47" s="16">
        <f>'[9]GLORIA 6352  H 9'!J34</f>
        <v>122</v>
      </c>
      <c r="M47" s="16">
        <f>'[9]GLORIA 6352  H 9'!K34</f>
        <v>10</v>
      </c>
      <c r="N47" s="16">
        <f>'[9]GLORIA 6352  H 9'!L34</f>
        <v>0</v>
      </c>
      <c r="O47" s="16">
        <f>'[9]GLORIA 6352  H 9'!M34</f>
        <v>0</v>
      </c>
      <c r="P47" s="16">
        <f>'[9]GLORIA 6352  H 9'!N34</f>
        <v>33</v>
      </c>
      <c r="Q47" s="16"/>
      <c r="R47" s="16"/>
      <c r="S47" s="16"/>
      <c r="T47" s="16"/>
      <c r="U47" s="16"/>
      <c r="V47" s="17">
        <f t="shared" ref="V47:V56" si="4">SUM(E47:U47)</f>
        <v>840</v>
      </c>
      <c r="W47" s="13"/>
    </row>
    <row r="48" spans="1:23" ht="171" customHeight="1" x14ac:dyDescent="0.25">
      <c r="A48" s="37"/>
      <c r="B48" s="14" t="s">
        <v>57</v>
      </c>
      <c r="C48" s="14" t="s">
        <v>175</v>
      </c>
      <c r="D48" s="15"/>
      <c r="E48" s="16"/>
      <c r="F48" s="16">
        <f>'[9]GLORIA AMANDA 5321  H 10'!$D$14</f>
        <v>0</v>
      </c>
      <c r="G48" s="16"/>
      <c r="H48" s="16">
        <f>'[9]GLORIA AMANDA 5321  H 10'!$E$14</f>
        <v>0</v>
      </c>
      <c r="I48" s="16"/>
      <c r="J48" s="16">
        <f>'[9]GLORIA AMANDA 5321  H 10'!$F$14</f>
        <v>20</v>
      </c>
      <c r="K48" s="16"/>
      <c r="L48" s="16">
        <f>'[9]GLORIA AMANDA 5321  H 10'!$G$14</f>
        <v>8</v>
      </c>
      <c r="M48" s="16">
        <f>'[9]GLORIA AMANDA 5321  H 10'!$H$14</f>
        <v>4</v>
      </c>
      <c r="N48" s="16">
        <f>'[9]GLORIA AMANDA 5321  H 10'!$I$14</f>
        <v>36</v>
      </c>
      <c r="O48" s="16">
        <f>'[9]GLORIA AMANDA 5321  H 10'!$J$14</f>
        <v>14</v>
      </c>
      <c r="P48" s="16">
        <f>'[9]GLORIA AMANDA 5321  H 10'!$K$14</f>
        <v>18</v>
      </c>
      <c r="Q48" s="16">
        <f>'[9]GLORIA AMANDA 5321  H 10'!$L$14</f>
        <v>0</v>
      </c>
      <c r="R48" s="16">
        <f>'[9]GLORIA AMANDA 5321  H 10'!$M$14</f>
        <v>0</v>
      </c>
      <c r="S48" s="16"/>
      <c r="T48" s="16"/>
      <c r="U48" s="16"/>
      <c r="V48" s="17">
        <f t="shared" si="4"/>
        <v>100</v>
      </c>
      <c r="W48" s="13">
        <v>50</v>
      </c>
    </row>
    <row r="49" spans="1:23" ht="147" customHeight="1" x14ac:dyDescent="0.25">
      <c r="A49" s="37"/>
      <c r="B49" s="14" t="s">
        <v>57</v>
      </c>
      <c r="C49" s="14">
        <v>4500205397</v>
      </c>
      <c r="D49" s="15"/>
      <c r="E49" s="16"/>
      <c r="F49" s="16">
        <f>'[9]GLORIA AMANDA 5397  H 11'!$D$14</f>
        <v>0</v>
      </c>
      <c r="G49" s="16"/>
      <c r="H49" s="16">
        <f>'[9]GLORIA AMANDA 5397  H 11'!$E$14</f>
        <v>1</v>
      </c>
      <c r="I49" s="16"/>
      <c r="J49" s="16">
        <f>'[9]GLORIA AMANDA 5397  H 11'!$F$14</f>
        <v>0</v>
      </c>
      <c r="K49" s="16"/>
      <c r="L49" s="16">
        <f>'[9]GLORIA AMANDA 5397  H 11'!$G$14</f>
        <v>0</v>
      </c>
      <c r="M49" s="16">
        <f>'[9]GLORIA AMANDA 5397  H 11'!$H$14</f>
        <v>30</v>
      </c>
      <c r="N49" s="16">
        <f>'[9]GLORIA AMANDA 5397  H 11'!$I$14</f>
        <v>0</v>
      </c>
      <c r="O49" s="16">
        <f>'[9]GLORIA AMANDA 5397  H 11'!$J$14</f>
        <v>48</v>
      </c>
      <c r="P49" s="16">
        <f>'[9]GLORIA AMANDA 5397  H 11'!$K$14</f>
        <v>47</v>
      </c>
      <c r="Q49" s="16">
        <f>'[9]GLORIA AMANDA 5397  H 11'!$L$14</f>
        <v>4</v>
      </c>
      <c r="R49" s="16">
        <f>'[9]GLORIA AMANDA 5397  H 11'!$M$14</f>
        <v>30</v>
      </c>
      <c r="S49" s="16">
        <f>'[9]GLORIA AMANDA 5397  H 11'!$N$14</f>
        <v>0</v>
      </c>
      <c r="T49" s="16"/>
      <c r="U49" s="16"/>
      <c r="V49" s="17">
        <f t="shared" si="4"/>
        <v>160</v>
      </c>
      <c r="W49" s="13">
        <v>50</v>
      </c>
    </row>
    <row r="50" spans="1:23" x14ac:dyDescent="0.25">
      <c r="A50" s="37"/>
      <c r="B50" s="14" t="s">
        <v>57</v>
      </c>
      <c r="C50" s="14">
        <v>4500205325</v>
      </c>
      <c r="D50" s="15"/>
      <c r="E50" s="16"/>
      <c r="F50" s="16">
        <f>'[9]GLORIA AMANDA 5325  H 11 (2)'!$D$14</f>
        <v>5</v>
      </c>
      <c r="G50" s="16"/>
      <c r="H50" s="16">
        <f>'[9]GLORIA AMANDA 5325  H 11 (2)'!$E$14</f>
        <v>3</v>
      </c>
      <c r="I50" s="16"/>
      <c r="J50" s="16">
        <f>'[9]GLORIA AMANDA 5325  H 11 (2)'!$F$14</f>
        <v>17</v>
      </c>
      <c r="K50" s="16"/>
      <c r="L50" s="16">
        <f>'[9]GLORIA AMANDA 5325  H 11 (2)'!$G$14</f>
        <v>13</v>
      </c>
      <c r="M50" s="16">
        <f>'[9]GLORIA AMANDA 5325  H 11 (2)'!$H$14</f>
        <v>16</v>
      </c>
      <c r="N50" s="16">
        <f>'[9]GLORIA AMANDA 5325  H 11 (2)'!$I$14</f>
        <v>7</v>
      </c>
      <c r="O50" s="16">
        <f>'[9]GLORIA AMANDA 5325  H 11 (2)'!$J$14</f>
        <v>19</v>
      </c>
      <c r="P50" s="16">
        <f>'[9]GLORIA AMANDA 5325  H 11 (2)'!$K$14</f>
        <v>0</v>
      </c>
      <c r="Q50" s="16">
        <f>'[9]GLORIA AMANDA 5325  H 11 (2)'!$L$14</f>
        <v>0</v>
      </c>
      <c r="R50" s="16">
        <f>'[9]GLORIA AMANDA 8099 H 12'!$M$14</f>
        <v>0</v>
      </c>
      <c r="S50" s="16"/>
      <c r="T50" s="16"/>
      <c r="U50" s="16"/>
      <c r="V50" s="17">
        <f t="shared" si="4"/>
        <v>80</v>
      </c>
      <c r="W50" s="13"/>
    </row>
    <row r="51" spans="1:23" ht="159" customHeight="1" x14ac:dyDescent="0.25">
      <c r="A51" s="37"/>
      <c r="B51" s="14" t="s">
        <v>57</v>
      </c>
      <c r="C51" s="14">
        <v>4500208099</v>
      </c>
      <c r="D51" s="15"/>
      <c r="E51" s="16"/>
      <c r="F51" s="16"/>
      <c r="G51" s="16"/>
      <c r="H51" s="16">
        <f>'[9]GLORIA AMANDA 8099 H 12'!$E$14</f>
        <v>2</v>
      </c>
      <c r="I51" s="16"/>
      <c r="J51" s="16">
        <f>'[9]GLORIA AMANDA 8099 H 12'!$F$14</f>
        <v>2</v>
      </c>
      <c r="K51" s="16"/>
      <c r="L51" s="16">
        <f>'[9]GLORIA AMANDA 8099 H 12'!$G$14</f>
        <v>1</v>
      </c>
      <c r="M51" s="16">
        <f>'[9]GLORIA AMANDA 8099 H 12'!$H$14</f>
        <v>9</v>
      </c>
      <c r="N51" s="16">
        <f>'[9]GLORIA AMANDA 8099 H 12'!$I$14</f>
        <v>3</v>
      </c>
      <c r="O51" s="16">
        <f>'[9]GLORIA AMANDA 8099 H 12'!$J$14</f>
        <v>1</v>
      </c>
      <c r="P51" s="16">
        <f>'[9]GLORIA AMANDA 8099 H 12'!$K$14</f>
        <v>0</v>
      </c>
      <c r="Q51" s="16">
        <f>'[9]GLORIA AMANDA 8099 H 12'!$L$14</f>
        <v>0</v>
      </c>
      <c r="R51" s="16"/>
      <c r="S51" s="16"/>
      <c r="T51" s="16"/>
      <c r="U51" s="16"/>
      <c r="V51" s="17">
        <f t="shared" si="4"/>
        <v>18</v>
      </c>
      <c r="W51" s="13">
        <v>50</v>
      </c>
    </row>
    <row r="52" spans="1:23" x14ac:dyDescent="0.25">
      <c r="A52" s="37" t="s">
        <v>217</v>
      </c>
      <c r="B52" s="14" t="s">
        <v>57</v>
      </c>
      <c r="C52" s="14">
        <v>4500203497</v>
      </c>
      <c r="D52" s="15"/>
      <c r="E52" s="16"/>
      <c r="F52" s="16">
        <f>'[9]GLORIA AMANDA 8099 H 12'!$D$14</f>
        <v>0</v>
      </c>
      <c r="G52" s="16"/>
      <c r="H52" s="16">
        <f>'[9]GLORIA AMANDA 3497 H 14'!$E$34</f>
        <v>14</v>
      </c>
      <c r="I52" s="16"/>
      <c r="J52" s="16">
        <f>'[9]GLORIA AMANDA 3497 H 14'!$F$34</f>
        <v>19</v>
      </c>
      <c r="K52" s="16"/>
      <c r="L52" s="16">
        <f>'[9]GLORIA AMANDA 3497 H 14'!$G$34</f>
        <v>17</v>
      </c>
      <c r="M52" s="16">
        <f>'[9]GLORIA AMANDA 3497 H 14'!$H$34</f>
        <v>70</v>
      </c>
      <c r="N52" s="16">
        <f>'[9]GLORIA AMANDA 3497 H 14'!$I$34</f>
        <v>18</v>
      </c>
      <c r="O52" s="16">
        <f>'[9]GLORIA AMANDA 3497 H 14'!$J$34</f>
        <v>289</v>
      </c>
      <c r="P52" s="16">
        <f>'[9]GLORIA AMANDA 3497 H 14'!$K$34</f>
        <v>313</v>
      </c>
      <c r="Q52" s="16">
        <f>'[9]GLORIA AMANDA 3497 H 14'!$L$34</f>
        <v>174</v>
      </c>
      <c r="R52" s="16">
        <f>'[9]GLORIA AMANDA 3497 H 14'!$M$34</f>
        <v>116</v>
      </c>
      <c r="S52" s="16">
        <f>'[9]GLORIA AMANDA 3497 H 14'!$N$34</f>
        <v>71</v>
      </c>
      <c r="T52" s="16"/>
      <c r="U52" s="16"/>
      <c r="V52" s="17">
        <f t="shared" si="4"/>
        <v>1101</v>
      </c>
      <c r="W52" s="13" t="s">
        <v>216</v>
      </c>
    </row>
    <row r="53" spans="1:23" ht="161.1" customHeight="1" x14ac:dyDescent="0.25">
      <c r="A53" s="37"/>
      <c r="B53" s="14" t="s">
        <v>57</v>
      </c>
      <c r="C53" s="14">
        <v>4500205320</v>
      </c>
      <c r="D53" s="15"/>
      <c r="E53" s="16"/>
      <c r="F53" s="16">
        <f>'[9]GLORIA AMANDA 3497 H 14'!$D$34</f>
        <v>13</v>
      </c>
      <c r="G53" s="16"/>
      <c r="H53" s="16">
        <f>'[9]GLORIA AMANDA 5320 H 12 (2)'!$E$14</f>
        <v>0</v>
      </c>
      <c r="I53" s="16"/>
      <c r="J53" s="16">
        <f>'[9]GLORIA AMANDA 5320 H 12 (2)'!$F$14</f>
        <v>0</v>
      </c>
      <c r="K53" s="16"/>
      <c r="L53" s="16">
        <f>'[9]GLORIA AMANDA 5320 H 12 (2)'!$G$14</f>
        <v>0</v>
      </c>
      <c r="M53" s="16">
        <f>'[9]GLORIA AMANDA 5320 H 12 (2)'!$H$14</f>
        <v>18</v>
      </c>
      <c r="N53" s="16">
        <f>'[9]GLORIA AMANDA 5320 H 12 (2)'!$I$14</f>
        <v>0</v>
      </c>
      <c r="O53" s="16">
        <f>'[9]GLORIA AMANDA 5320 H 12 (2)'!$J$14</f>
        <v>40</v>
      </c>
      <c r="P53" s="16">
        <f>'[9]GLORIA AMANDA 5320 H 12 (2)'!$K$14</f>
        <v>0</v>
      </c>
      <c r="Q53" s="16">
        <f>'[9]GLORIA AMANDA 5320 H 12 (2)'!$L$14</f>
        <v>9</v>
      </c>
      <c r="R53" s="16">
        <f>'[9]GLORIA AMANDA 5320 H 12 (2)'!$M$14</f>
        <v>11</v>
      </c>
      <c r="S53" s="16">
        <f>'[9]GLORIA AMANDA 5320 H 12 (2)'!$N$14</f>
        <v>0</v>
      </c>
      <c r="T53" s="16"/>
      <c r="U53" s="16"/>
      <c r="V53" s="17">
        <f t="shared" si="4"/>
        <v>91</v>
      </c>
      <c r="W53" s="13">
        <v>50</v>
      </c>
    </row>
    <row r="54" spans="1:23" x14ac:dyDescent="0.25">
      <c r="A54" s="37"/>
      <c r="B54" s="14" t="s">
        <v>57</v>
      </c>
      <c r="C54" s="14">
        <v>4500205316</v>
      </c>
      <c r="D54" s="15"/>
      <c r="E54" s="16"/>
      <c r="F54" s="16">
        <f>'[9]GLORIA AMANDA 5320 H 12 (2)'!$D$14</f>
        <v>0</v>
      </c>
      <c r="G54" s="16"/>
      <c r="H54" s="16">
        <f>'[9]GLORIA AMANDA 5316 H 13'!$E$34</f>
        <v>48</v>
      </c>
      <c r="I54" s="16"/>
      <c r="J54" s="16">
        <f>'[9]GLORIA AMANDA 5316 H 13'!$F$34</f>
        <v>72</v>
      </c>
      <c r="K54" s="16"/>
      <c r="L54" s="16">
        <f>'[9]GLORIA AMANDA 5316 H 13'!$G$34</f>
        <v>142</v>
      </c>
      <c r="M54" s="16">
        <f>'[9]GLORIA AMANDA 5316 H 13'!$H$34</f>
        <v>190</v>
      </c>
      <c r="N54" s="16">
        <f>'[9]GLORIA AMANDA 5316 H 13'!$I$34</f>
        <v>145</v>
      </c>
      <c r="O54" s="16">
        <f>'[9]GLORIA AMANDA 5316 H 13'!$J$34</f>
        <v>80</v>
      </c>
      <c r="P54" s="16">
        <f>'[9]GLORIA AMANDA 5316 H 13'!$K$34</f>
        <v>30</v>
      </c>
      <c r="Q54" s="16">
        <f>'[9]GLORIA AMANDA 5316 H 13'!$L$34</f>
        <v>0</v>
      </c>
      <c r="R54" s="16">
        <f>'[9]GLORIA AMANDA 5316 H 13'!$M$34</f>
        <v>0</v>
      </c>
      <c r="S54" s="16">
        <f>'[9]GLORIA AMANDA 5316 H 13'!$N$34</f>
        <v>0</v>
      </c>
      <c r="T54" s="16"/>
      <c r="U54" s="16"/>
      <c r="V54" s="17">
        <f t="shared" si="4"/>
        <v>707</v>
      </c>
      <c r="W54" s="13"/>
    </row>
    <row r="55" spans="1:23" x14ac:dyDescent="0.25">
      <c r="A55" s="37"/>
      <c r="B55" s="14" t="s">
        <v>57</v>
      </c>
      <c r="C55" s="14">
        <v>4500216332</v>
      </c>
      <c r="D55" s="15"/>
      <c r="E55" s="16">
        <f>'[9]GLORIA 6332 H 8'!D34</f>
        <v>0</v>
      </c>
      <c r="F55" s="16">
        <f>'[9]GLORIA AMANDA 5316 H 13'!$D$34</f>
        <v>0</v>
      </c>
      <c r="G55" s="16"/>
      <c r="H55" s="16">
        <f>'[9]GLORIA 6332 H 8'!F34</f>
        <v>83</v>
      </c>
      <c r="I55" s="16">
        <f>'[9]GLORIA 6332 H 8'!G34</f>
        <v>45</v>
      </c>
      <c r="J55" s="16">
        <f>'[9]GLORIA 6332 H 8'!H34</f>
        <v>159</v>
      </c>
      <c r="K55" s="16">
        <f>'[9]GLORIA 6332 H 8'!I34</f>
        <v>125</v>
      </c>
      <c r="L55" s="16">
        <f>'[9]GLORIA 6332 H 8'!J34</f>
        <v>60</v>
      </c>
      <c r="M55" s="16">
        <f>'[9]GLORIA 6332 H 8'!K34</f>
        <v>56</v>
      </c>
      <c r="N55" s="16">
        <f>'[9]GLORIA 6332 H 8'!L34</f>
        <v>3</v>
      </c>
      <c r="O55" s="16">
        <f>'[9]GLORIA 6332 H 8'!M34</f>
        <v>3</v>
      </c>
      <c r="P55" s="16">
        <f>'[9]GLORIA 6332 H 8'!N34</f>
        <v>31</v>
      </c>
      <c r="Q55" s="16"/>
      <c r="R55" s="16"/>
      <c r="S55" s="16"/>
      <c r="T55" s="16"/>
      <c r="U55" s="16"/>
      <c r="V55" s="17">
        <f t="shared" si="4"/>
        <v>565</v>
      </c>
      <c r="W55" s="13"/>
    </row>
    <row r="56" spans="1:23" ht="183" customHeight="1" x14ac:dyDescent="0.25">
      <c r="A56" s="37"/>
      <c r="B56" s="14" t="s">
        <v>57</v>
      </c>
      <c r="C56" s="14">
        <v>4500216536</v>
      </c>
      <c r="D56" s="15"/>
      <c r="E56" s="16"/>
      <c r="F56" s="16">
        <f>'[9]GLORIA 6332 H 8'!E34</f>
        <v>63</v>
      </c>
      <c r="G56" s="16"/>
      <c r="H56" s="16">
        <f>'[9]GLORIA 6536  H 7'!$E$34</f>
        <v>44</v>
      </c>
      <c r="I56" s="16">
        <f>'[9]GLORIA 6536  H 7'!$F$34</f>
        <v>31</v>
      </c>
      <c r="J56" s="16">
        <f>'[9]GLORIA 6536  H 7'!$G$34</f>
        <v>33</v>
      </c>
      <c r="K56" s="16">
        <f>'[9]GLORIA 6536  H 7'!$H$34</f>
        <v>59</v>
      </c>
      <c r="L56" s="16">
        <f>'[9]GLORIA 6536  H 7'!$I$34</f>
        <v>58</v>
      </c>
      <c r="M56" s="16">
        <f>'[9]GLORIA 6536  H 7'!$J$34</f>
        <v>38</v>
      </c>
      <c r="N56" s="16">
        <f>'[9]GLORIA 6536  H 7'!$K$34</f>
        <v>95</v>
      </c>
      <c r="O56" s="16">
        <f>'[9]GLORIA 6536  H 7'!$L$34</f>
        <v>53</v>
      </c>
      <c r="P56" s="16">
        <f>'[9]GLORIA 6536  H 7'!$M$34</f>
        <v>11</v>
      </c>
      <c r="Q56" s="16">
        <f>'[9]GLORIA 6536  H 7'!$N$34</f>
        <v>91</v>
      </c>
      <c r="R56" s="16"/>
      <c r="S56" s="16"/>
      <c r="T56" s="16"/>
      <c r="U56" s="16"/>
      <c r="V56" s="17">
        <f t="shared" si="4"/>
        <v>576</v>
      </c>
      <c r="W56" s="13">
        <v>50</v>
      </c>
    </row>
    <row r="57" spans="1:23" x14ac:dyDescent="0.25">
      <c r="A57" s="37"/>
      <c r="B57" s="10" t="s">
        <v>119</v>
      </c>
      <c r="C57" s="10" t="s">
        <v>33</v>
      </c>
      <c r="D57" s="11"/>
      <c r="E57" s="12" t="s">
        <v>119</v>
      </c>
      <c r="F57" s="12" t="s">
        <v>159</v>
      </c>
      <c r="G57" s="12" t="s">
        <v>204</v>
      </c>
      <c r="H57" s="12" t="s">
        <v>205</v>
      </c>
      <c r="I57" s="12" t="s">
        <v>206</v>
      </c>
      <c r="J57" s="12" t="s">
        <v>207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 t="s">
        <v>18</v>
      </c>
      <c r="W57" s="13"/>
    </row>
    <row r="58" spans="1:23" x14ac:dyDescent="0.25">
      <c r="A58" s="37">
        <v>49</v>
      </c>
      <c r="B58" s="14" t="s">
        <v>119</v>
      </c>
      <c r="C58" s="14" t="s">
        <v>64</v>
      </c>
      <c r="D58" s="15"/>
      <c r="E58" s="16">
        <f>'[10]h&amp;m  j ---3'!$D$34</f>
        <v>22</v>
      </c>
      <c r="F58" s="16">
        <f>'[10]h&amp;m  j ---3'!$E$34</f>
        <v>12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>
        <f>SUM(E58:U58)</f>
        <v>34</v>
      </c>
      <c r="W58" s="13" t="s">
        <v>216</v>
      </c>
    </row>
    <row r="59" spans="1:23" x14ac:dyDescent="0.25">
      <c r="A59" s="37">
        <v>49</v>
      </c>
      <c r="B59" s="14" t="s">
        <v>119</v>
      </c>
      <c r="C59" s="14" t="s">
        <v>37</v>
      </c>
      <c r="D59" s="15"/>
      <c r="E59" s="16">
        <f>'[10]h&amp;m 726008 j --4'!$D$34</f>
        <v>63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7">
        <f>SUM(E59:U59)</f>
        <v>63</v>
      </c>
      <c r="W59" s="13" t="s">
        <v>216</v>
      </c>
    </row>
    <row r="60" spans="1:23" x14ac:dyDescent="0.25">
      <c r="A60" s="37"/>
      <c r="B60" s="10" t="s">
        <v>23</v>
      </c>
      <c r="C60" s="10" t="s">
        <v>33</v>
      </c>
      <c r="D60" s="11"/>
      <c r="E60" s="12"/>
      <c r="F60" s="12">
        <v>0</v>
      </c>
      <c r="G60" s="12"/>
      <c r="H60" s="12">
        <v>1</v>
      </c>
      <c r="I60" s="12">
        <v>3</v>
      </c>
      <c r="J60" s="12">
        <v>5</v>
      </c>
      <c r="K60" s="12">
        <v>6</v>
      </c>
      <c r="L60" s="12">
        <v>7</v>
      </c>
      <c r="M60" s="12">
        <v>9</v>
      </c>
      <c r="N60" s="12">
        <v>11</v>
      </c>
      <c r="O60" s="12">
        <v>13</v>
      </c>
      <c r="P60" s="12">
        <v>15</v>
      </c>
      <c r="Q60" s="12">
        <v>17</v>
      </c>
      <c r="R60" s="12"/>
      <c r="S60" s="12"/>
      <c r="T60" s="12"/>
      <c r="U60" s="12"/>
      <c r="V60" s="12" t="s">
        <v>18</v>
      </c>
      <c r="W60" s="13"/>
    </row>
    <row r="61" spans="1:23" ht="152.1" customHeight="1" x14ac:dyDescent="0.25">
      <c r="A61" s="37"/>
      <c r="B61" s="14" t="s">
        <v>23</v>
      </c>
      <c r="C61" s="14">
        <v>113</v>
      </c>
      <c r="D61" s="15"/>
      <c r="E61" s="16"/>
      <c r="F61" s="16"/>
      <c r="G61" s="16"/>
      <c r="H61" s="16"/>
      <c r="I61" s="16"/>
      <c r="J61" s="16"/>
      <c r="K61" s="16"/>
      <c r="L61" s="16">
        <f>'[8]stok 113 B   1'!$D$41</f>
        <v>150</v>
      </c>
      <c r="M61" s="16">
        <f>'[8]stok 113 B   1'!$E$41</f>
        <v>120</v>
      </c>
      <c r="N61" s="16">
        <f>'[8]stok 113 B   1'!$F$41</f>
        <v>150</v>
      </c>
      <c r="O61" s="16">
        <f>'[8]stok 113 B   1'!$G$41</f>
        <v>120</v>
      </c>
      <c r="P61" s="16">
        <f>'[8]stok 113 B   1'!$H$41</f>
        <v>90</v>
      </c>
      <c r="Q61" s="16">
        <f>'[8]stok 113 B   1'!$I$41</f>
        <v>120</v>
      </c>
      <c r="R61" s="16"/>
      <c r="S61" s="16"/>
      <c r="T61" s="16"/>
      <c r="U61" s="16"/>
      <c r="V61" s="17">
        <f>SUM(E61:U61)</f>
        <v>750</v>
      </c>
      <c r="W61" s="13" t="s">
        <v>234</v>
      </c>
    </row>
    <row r="62" spans="1:23" x14ac:dyDescent="0.25">
      <c r="A62" s="37"/>
      <c r="B62" s="14" t="s">
        <v>23</v>
      </c>
      <c r="C62" s="14">
        <v>113</v>
      </c>
      <c r="D62" s="15"/>
      <c r="E62" s="16"/>
      <c r="F62" s="16">
        <f>'[8]stok 113 B   2'!$D$41</f>
        <v>60</v>
      </c>
      <c r="G62" s="16"/>
      <c r="H62" s="16">
        <f>'[8]stok 113 B   2'!$E$41</f>
        <v>120</v>
      </c>
      <c r="I62" s="16">
        <f>'[8]stok 113 B   2'!$F$41</f>
        <v>120</v>
      </c>
      <c r="J62" s="16">
        <f>'[8]stok 113 B   2'!$G$41</f>
        <v>97</v>
      </c>
      <c r="K62" s="16"/>
      <c r="L62" s="16">
        <f>'[8]stok 113 B   2'!$H$41</f>
        <v>53</v>
      </c>
      <c r="M62" s="16">
        <f>'[8]stok 113 B   2'!$I$41</f>
        <v>0</v>
      </c>
      <c r="N62" s="16">
        <f>'[8]stok 113 B   2'!$J$41</f>
        <v>0</v>
      </c>
      <c r="O62" s="16">
        <f>'[8]stok 113 B   2'!$K$41</f>
        <v>0</v>
      </c>
      <c r="P62" s="16">
        <f>'[8]stok 113 B   2'!$L$41</f>
        <v>32</v>
      </c>
      <c r="Q62" s="16"/>
      <c r="R62" s="16"/>
      <c r="S62" s="16"/>
      <c r="T62" s="16"/>
      <c r="U62" s="16"/>
      <c r="V62" s="17">
        <f>SUM(E62:U62)</f>
        <v>482</v>
      </c>
      <c r="W62" s="13"/>
    </row>
    <row r="63" spans="1:23" x14ac:dyDescent="0.25">
      <c r="A63" s="37"/>
      <c r="B63" s="10" t="s">
        <v>23</v>
      </c>
      <c r="C63" s="10" t="s">
        <v>33</v>
      </c>
      <c r="D63" s="11"/>
      <c r="E63" s="12"/>
      <c r="F63" s="12">
        <v>30</v>
      </c>
      <c r="G63" s="12">
        <v>31</v>
      </c>
      <c r="H63" s="12">
        <v>32</v>
      </c>
      <c r="I63" s="12">
        <v>33</v>
      </c>
      <c r="J63" s="12">
        <v>34</v>
      </c>
      <c r="K63" s="12">
        <v>36</v>
      </c>
      <c r="L63" s="12">
        <v>38</v>
      </c>
      <c r="M63" s="12">
        <v>40</v>
      </c>
      <c r="N63" s="12">
        <v>42</v>
      </c>
      <c r="O63" s="12">
        <v>44</v>
      </c>
      <c r="P63" s="12">
        <v>46</v>
      </c>
      <c r="Q63" s="12">
        <v>48</v>
      </c>
      <c r="R63" s="12">
        <v>48</v>
      </c>
      <c r="S63" s="12"/>
      <c r="T63" s="12"/>
      <c r="U63" s="12"/>
      <c r="V63" s="12" t="s">
        <v>18</v>
      </c>
      <c r="W63" s="13"/>
    </row>
    <row r="64" spans="1:23" x14ac:dyDescent="0.25">
      <c r="A64" s="37"/>
      <c r="B64" s="14" t="s">
        <v>23</v>
      </c>
      <c r="C64" s="14">
        <v>2004</v>
      </c>
      <c r="D64" s="15"/>
      <c r="E64" s="16"/>
      <c r="F64" s="16"/>
      <c r="G64" s="16"/>
      <c r="H64" s="16">
        <f>'[8]stok 2004 B 3'!$D$41</f>
        <v>12</v>
      </c>
      <c r="I64" s="16"/>
      <c r="J64" s="16">
        <f>'[8]stok 2004 B 3'!$F$41</f>
        <v>9</v>
      </c>
      <c r="K64" s="16">
        <f>'[8]stok 2004 B 3'!$G$41</f>
        <v>14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7">
        <f>SUM(E64:U64)</f>
        <v>35</v>
      </c>
      <c r="W64" s="13"/>
    </row>
    <row r="65" spans="1:23" x14ac:dyDescent="0.25">
      <c r="A65" s="37"/>
      <c r="B65" s="14" t="s">
        <v>23</v>
      </c>
      <c r="C65" s="14">
        <v>121</v>
      </c>
      <c r="D65" s="15"/>
      <c r="E65" s="16"/>
      <c r="F65" s="16">
        <f>'[8]stok 121  B   5'!$D$34</f>
        <v>18</v>
      </c>
      <c r="G65" s="16">
        <f>'[8]stok 121  B   5'!$E$34</f>
        <v>12</v>
      </c>
      <c r="H65" s="16">
        <f>'[8]stok 121  B   5'!$F$34</f>
        <v>28</v>
      </c>
      <c r="I65" s="16">
        <f>'[8]stok 121  B   5'!$G$34</f>
        <v>16</v>
      </c>
      <c r="J65" s="16">
        <f>'[8]stok 121  B   5'!$H$34</f>
        <v>30</v>
      </c>
      <c r="K65" s="16">
        <f>'[8]stok 121  B   5'!$I$34</f>
        <v>13</v>
      </c>
      <c r="L65" s="16">
        <f>'[8]stok 121  B   5'!$J$34</f>
        <v>12</v>
      </c>
      <c r="M65" s="16">
        <f>'[8]stok 121  B   5'!$K$34</f>
        <v>6</v>
      </c>
      <c r="N65" s="16"/>
      <c r="O65" s="16"/>
      <c r="P65" s="16"/>
      <c r="Q65" s="16"/>
      <c r="R65" s="16"/>
      <c r="S65" s="16"/>
      <c r="T65" s="16"/>
      <c r="U65" s="16"/>
      <c r="V65" s="17">
        <f t="shared" ref="V65:V69" si="5">SUM(E65:U65)</f>
        <v>135</v>
      </c>
      <c r="W65" s="13"/>
    </row>
    <row r="66" spans="1:23" x14ac:dyDescent="0.25">
      <c r="A66" s="37"/>
      <c r="B66" s="14" t="s">
        <v>23</v>
      </c>
      <c r="C66" s="14">
        <v>120</v>
      </c>
      <c r="D66" s="15"/>
      <c r="E66" s="16"/>
      <c r="F66" s="16">
        <f>'[8]stok 120  B   5 '!$D$34</f>
        <v>11</v>
      </c>
      <c r="G66" s="16">
        <f>'[8]stok 120  B   5 '!$E$34</f>
        <v>7</v>
      </c>
      <c r="H66" s="16">
        <f>'[8]stok 120  B   5 '!$F$34</f>
        <v>17</v>
      </c>
      <c r="I66" s="16">
        <f>'[8]stok 120  B   5 '!$G$34</f>
        <v>12</v>
      </c>
      <c r="J66" s="16">
        <f>'[8]stok 120  B   5 '!$H$34</f>
        <v>8</v>
      </c>
      <c r="K66" s="16">
        <f>'[8]stok 120  B   5 '!$I$34</f>
        <v>10</v>
      </c>
      <c r="L66" s="16">
        <f>'[8]stok 120  B   5 '!$J$34</f>
        <v>16</v>
      </c>
      <c r="M66" s="16">
        <f>'[8]stok 120  B   5 '!$K$34</f>
        <v>10</v>
      </c>
      <c r="N66" s="16"/>
      <c r="O66" s="16"/>
      <c r="P66" s="16"/>
      <c r="Q66" s="16"/>
      <c r="R66" s="16"/>
      <c r="S66" s="16"/>
      <c r="T66" s="16"/>
      <c r="U66" s="16"/>
      <c r="V66" s="17">
        <f t="shared" si="5"/>
        <v>91</v>
      </c>
      <c r="W66" s="13"/>
    </row>
    <row r="67" spans="1:23" x14ac:dyDescent="0.25">
      <c r="A67" s="37"/>
      <c r="B67" s="14" t="s">
        <v>23</v>
      </c>
      <c r="C67" s="14">
        <v>117</v>
      </c>
      <c r="D67" s="15"/>
      <c r="E67" s="16"/>
      <c r="F67" s="16">
        <f>'[8]stok 117  B   5  (2)'!$D$34</f>
        <v>6</v>
      </c>
      <c r="G67" s="16">
        <f>'[8]stok 117  B   5  (2)'!$E$34</f>
        <v>8</v>
      </c>
      <c r="H67" s="16">
        <f>'[8]stok 117  B   5  (2)'!$F$34</f>
        <v>9</v>
      </c>
      <c r="I67" s="16">
        <f>'[8]stok 117  B   5  (2)'!$G$34</f>
        <v>0</v>
      </c>
      <c r="J67" s="16">
        <f>'[8]stok 117  B   5  (2)'!$H$34</f>
        <v>18</v>
      </c>
      <c r="K67" s="16">
        <f>'[8]stok 117  B   5  (2)'!$I$34</f>
        <v>12</v>
      </c>
      <c r="L67" s="16">
        <f>'[8]stok 117  B   5  (2)'!$J$34</f>
        <v>0</v>
      </c>
      <c r="M67" s="16">
        <f>'[8]stok 117  B   5  (2)'!$K$34</f>
        <v>17</v>
      </c>
      <c r="N67" s="16"/>
      <c r="O67" s="16"/>
      <c r="P67" s="16"/>
      <c r="Q67" s="16"/>
      <c r="R67" s="16"/>
      <c r="S67" s="16"/>
      <c r="T67" s="16"/>
      <c r="U67" s="16"/>
      <c r="V67" s="17">
        <f t="shared" si="5"/>
        <v>70</v>
      </c>
      <c r="W67" s="13"/>
    </row>
    <row r="68" spans="1:23" ht="150.94999999999999" customHeight="1" x14ac:dyDescent="0.25">
      <c r="A68" s="37"/>
      <c r="B68" s="14" t="s">
        <v>23</v>
      </c>
      <c r="C68" s="14">
        <v>122</v>
      </c>
      <c r="D68" s="15"/>
      <c r="E68" s="16"/>
      <c r="F68" s="16">
        <f>'[8]stok 122  B   4'!$D$41</f>
        <v>117</v>
      </c>
      <c r="G68" s="16"/>
      <c r="H68" s="16">
        <f>'[8]stok 122  B   4'!$E$41</f>
        <v>186</v>
      </c>
      <c r="I68" s="16">
        <f>'[8]stok 122  B   4'!$F$41</f>
        <v>93</v>
      </c>
      <c r="J68" s="16">
        <f>'[8]stok 122  B   4'!$G$41</f>
        <v>135</v>
      </c>
      <c r="K68" s="16">
        <f>'[8]stok 122  B   4'!$H$41</f>
        <v>0</v>
      </c>
      <c r="L68" s="16">
        <f>'[8]stok 122  B   4'!$I$41</f>
        <v>75</v>
      </c>
      <c r="M68" s="16">
        <f>'[8]stok 122  B   4'!$J$41</f>
        <v>60</v>
      </c>
      <c r="N68" s="16"/>
      <c r="O68" s="16"/>
      <c r="P68" s="16"/>
      <c r="Q68" s="16"/>
      <c r="R68" s="16"/>
      <c r="S68" s="16"/>
      <c r="T68" s="16"/>
      <c r="U68" s="16"/>
      <c r="V68" s="17">
        <f t="shared" si="5"/>
        <v>666</v>
      </c>
      <c r="W68" s="13" t="s">
        <v>237</v>
      </c>
    </row>
    <row r="69" spans="1:23" x14ac:dyDescent="0.25">
      <c r="A69" s="37"/>
      <c r="B69" s="14" t="s">
        <v>23</v>
      </c>
      <c r="C69" s="14">
        <v>3031</v>
      </c>
      <c r="D69" s="15"/>
      <c r="E69" s="16"/>
      <c r="F69" s="16">
        <f>'[8]stok 3031  B 3'!$D$41</f>
        <v>10</v>
      </c>
      <c r="G69" s="16">
        <f>'[8]stok 3031  B 3'!$E$41</f>
        <v>6</v>
      </c>
      <c r="H69" s="16">
        <f>'[8]stok 3031  B 3'!$F$41</f>
        <v>10</v>
      </c>
      <c r="I69" s="16">
        <f>'[8]stok 3031  B 3'!$G$41</f>
        <v>7</v>
      </c>
      <c r="J69" s="16">
        <f>'[8]stok 3031  B 3'!$H$41</f>
        <v>27</v>
      </c>
      <c r="K69" s="16">
        <f>'[8]stok 3031  B 3'!$I$41</f>
        <v>3</v>
      </c>
      <c r="L69" s="16">
        <f>'[8]stok 3031  B 3'!$J$41</f>
        <v>9</v>
      </c>
      <c r="M69" s="16"/>
      <c r="N69" s="16"/>
      <c r="O69" s="16"/>
      <c r="P69" s="16"/>
      <c r="Q69" s="16"/>
      <c r="R69" s="16"/>
      <c r="S69" s="16"/>
      <c r="T69" s="16"/>
      <c r="U69" s="16"/>
      <c r="V69" s="17">
        <f t="shared" si="5"/>
        <v>72</v>
      </c>
      <c r="W69" s="13"/>
    </row>
    <row r="70" spans="1:23" s="36" customFormat="1" ht="18.75" x14ac:dyDescent="0.25">
      <c r="A70" s="38"/>
      <c r="B70" s="33" t="s">
        <v>23</v>
      </c>
      <c r="C70" s="33"/>
      <c r="D70" s="33"/>
      <c r="E70" s="34">
        <v>5</v>
      </c>
      <c r="F70" s="34">
        <v>13</v>
      </c>
      <c r="G70" s="34"/>
      <c r="H70" s="34">
        <v>15</v>
      </c>
      <c r="I70" s="34"/>
      <c r="J70" s="34">
        <v>32</v>
      </c>
      <c r="K70" s="34">
        <v>34</v>
      </c>
      <c r="L70" s="34">
        <v>36</v>
      </c>
      <c r="M70" s="34">
        <v>38</v>
      </c>
      <c r="N70" s="34">
        <v>40</v>
      </c>
      <c r="O70" s="34">
        <v>42</v>
      </c>
      <c r="P70" s="34">
        <v>44</v>
      </c>
      <c r="Q70" s="34">
        <v>46</v>
      </c>
      <c r="R70" s="34">
        <v>48</v>
      </c>
      <c r="S70" s="34"/>
      <c r="T70" s="34"/>
      <c r="U70" s="34"/>
      <c r="V70" s="12" t="s">
        <v>18</v>
      </c>
      <c r="W70" s="35"/>
    </row>
    <row r="71" spans="1:23" ht="150" customHeight="1" x14ac:dyDescent="0.25">
      <c r="A71" s="37"/>
      <c r="B71" s="14" t="s">
        <v>23</v>
      </c>
      <c r="C71" s="14" t="s">
        <v>94</v>
      </c>
      <c r="D71" s="15" t="s">
        <v>93</v>
      </c>
      <c r="E71" s="16"/>
      <c r="F71" s="16"/>
      <c r="G71" s="16"/>
      <c r="H71" s="16"/>
      <c r="I71" s="16"/>
      <c r="J71" s="16">
        <f>'[2]STOK 2021 D 12'!$D$41</f>
        <v>120</v>
      </c>
      <c r="K71" s="16">
        <f>'[2]STOK 2021 D 12'!$E$41</f>
        <v>40</v>
      </c>
      <c r="L71" s="16">
        <f>'[2]STOK 2021 D 12'!$F$41</f>
        <v>40</v>
      </c>
      <c r="M71" s="16">
        <f>'[2]STOK 2021 D 12'!$G$41</f>
        <v>80</v>
      </c>
      <c r="N71" s="16">
        <f>'[2]STOK 2021 D 12'!$H$41</f>
        <v>600</v>
      </c>
      <c r="O71" s="16">
        <f>'[2]STOK 2021 D 12'!$I$41</f>
        <v>80</v>
      </c>
      <c r="P71" s="16">
        <f>'[2]STOK 2021 D 12'!$J$41</f>
        <v>40</v>
      </c>
      <c r="Q71" s="16"/>
      <c r="R71" s="16"/>
      <c r="S71" s="16"/>
      <c r="T71" s="16"/>
      <c r="U71" s="16"/>
      <c r="V71" s="17">
        <f t="shared" ref="V71:V73" si="6">SUM(E71:U71)</f>
        <v>1000</v>
      </c>
      <c r="W71" s="13">
        <v>26</v>
      </c>
    </row>
    <row r="72" spans="1:23" x14ac:dyDescent="0.25">
      <c r="A72" s="37"/>
      <c r="B72" s="14" t="s">
        <v>23</v>
      </c>
      <c r="C72" s="14" t="s">
        <v>94</v>
      </c>
      <c r="D72" s="15" t="s">
        <v>93</v>
      </c>
      <c r="E72" s="16"/>
      <c r="F72" s="16"/>
      <c r="G72" s="16"/>
      <c r="H72" s="16"/>
      <c r="I72" s="16"/>
      <c r="J72" s="16">
        <f>'[2]STOK 2021 D 13'!$D$48</f>
        <v>246</v>
      </c>
      <c r="K72" s="16">
        <f>'[2]STOK 2021 D 13'!$E$48</f>
        <v>404</v>
      </c>
      <c r="L72" s="16">
        <f>'[2]STOK 2021 D 13'!$F$48</f>
        <v>200</v>
      </c>
      <c r="M72" s="16">
        <f>'[2]STOK 2021 D 13'!$G$48</f>
        <v>248</v>
      </c>
      <c r="N72" s="16">
        <f>'[2]STOK 2021 D 13'!$H$48</f>
        <v>251</v>
      </c>
      <c r="O72" s="16">
        <f>'[2]STOK 2021 D 13'!$I$48</f>
        <v>160</v>
      </c>
      <c r="P72" s="16">
        <f>'[2]STOK 2021 D 13'!$J$48</f>
        <v>166</v>
      </c>
      <c r="Q72" s="16"/>
      <c r="R72" s="16"/>
      <c r="S72" s="16"/>
      <c r="T72" s="16"/>
      <c r="U72" s="16"/>
      <c r="V72" s="17">
        <f t="shared" si="6"/>
        <v>1675</v>
      </c>
      <c r="W72" s="13"/>
    </row>
    <row r="73" spans="1:23" x14ac:dyDescent="0.25">
      <c r="A73" s="37">
        <v>66</v>
      </c>
      <c r="B73" s="14" t="s">
        <v>23</v>
      </c>
      <c r="C73" s="14" t="s">
        <v>95</v>
      </c>
      <c r="D73" s="15" t="s">
        <v>96</v>
      </c>
      <c r="E73" s="16"/>
      <c r="F73" s="16"/>
      <c r="G73" s="16"/>
      <c r="H73" s="16"/>
      <c r="I73" s="16"/>
      <c r="J73" s="16">
        <f>'[2]STOK 2022 D 11'!$D$40</f>
        <v>40</v>
      </c>
      <c r="K73" s="16">
        <f>'[2]STOK 2022 D 11'!$E$40</f>
        <v>20</v>
      </c>
      <c r="L73" s="16">
        <f>'[2]STOK 2022 D 11'!$F$40</f>
        <v>20</v>
      </c>
      <c r="M73" s="16">
        <f>'[2]STOK 2022 D 11'!$G$40</f>
        <v>30</v>
      </c>
      <c r="N73" s="16">
        <f>'[2]STOK 2022 D 11'!$H$40</f>
        <v>50</v>
      </c>
      <c r="O73" s="16">
        <f>'[2]STOK 2022 D 11'!$I$40</f>
        <v>40</v>
      </c>
      <c r="P73" s="16">
        <f>'[2]STOK 2022 D 11'!$J$40</f>
        <v>0</v>
      </c>
      <c r="Q73" s="16">
        <f>'[2]STOK 2022 D 11'!$K$40</f>
        <v>0</v>
      </c>
      <c r="R73" s="16"/>
      <c r="S73" s="16"/>
      <c r="T73" s="16"/>
      <c r="U73" s="16"/>
      <c r="V73" s="17">
        <f t="shared" si="6"/>
        <v>200</v>
      </c>
      <c r="W73" s="13" t="s">
        <v>216</v>
      </c>
    </row>
    <row r="74" spans="1:23" x14ac:dyDescent="0.25">
      <c r="A74" s="37"/>
      <c r="B74" s="10" t="s">
        <v>24</v>
      </c>
      <c r="C74" s="10" t="s">
        <v>33</v>
      </c>
      <c r="D74" s="11"/>
      <c r="E74" s="12">
        <v>2</v>
      </c>
      <c r="F74" s="12"/>
      <c r="G74" s="12"/>
      <c r="H74" s="12">
        <v>4</v>
      </c>
      <c r="I74" s="12"/>
      <c r="J74" s="12">
        <v>6</v>
      </c>
      <c r="K74" s="12"/>
      <c r="L74" s="12">
        <v>8</v>
      </c>
      <c r="M74" s="12">
        <v>10</v>
      </c>
      <c r="N74" s="12">
        <v>12</v>
      </c>
      <c r="O74" s="12">
        <v>14</v>
      </c>
      <c r="P74" s="12"/>
      <c r="Q74" s="12"/>
      <c r="R74" s="12"/>
      <c r="S74" s="12"/>
      <c r="T74" s="12"/>
      <c r="U74" s="12"/>
      <c r="V74" s="12" t="s">
        <v>18</v>
      </c>
      <c r="W74" s="13"/>
    </row>
    <row r="75" spans="1:23" x14ac:dyDescent="0.25">
      <c r="A75" s="37"/>
      <c r="B75" s="14" t="s">
        <v>24</v>
      </c>
      <c r="C75" s="14" t="s">
        <v>132</v>
      </c>
      <c r="D75" s="15"/>
      <c r="E75" s="16">
        <f>'[11]JAG 600  I   1'!D34</f>
        <v>22</v>
      </c>
      <c r="F75" s="16"/>
      <c r="G75" s="16"/>
      <c r="H75" s="16">
        <f>'[11]JAG 600  I   1'!E34</f>
        <v>66</v>
      </c>
      <c r="I75" s="16"/>
      <c r="J75" s="16">
        <f>'[11]JAG 600  I   1'!F34</f>
        <v>78</v>
      </c>
      <c r="K75" s="16"/>
      <c r="L75" s="16">
        <f>'[11]JAG 600  I   1'!G34</f>
        <v>76</v>
      </c>
      <c r="M75" s="16">
        <f>'[11]JAG 600  I   1'!H34</f>
        <v>50</v>
      </c>
      <c r="N75" s="16">
        <f>'[11]JAG 600  I   1'!I34</f>
        <v>23</v>
      </c>
      <c r="O75" s="16">
        <f>'[11]JAG 600  I   1'!J34</f>
        <v>43</v>
      </c>
      <c r="P75" s="16">
        <f>'[11]JAG 600  I   1'!K34</f>
        <v>0</v>
      </c>
      <c r="Q75" s="16">
        <f>'[11]JAG 600  I   1'!L34</f>
        <v>0</v>
      </c>
      <c r="R75" s="16">
        <f>'[11]JAG 600  I   1'!M34</f>
        <v>0</v>
      </c>
      <c r="S75" s="16">
        <f>'[11]JAG 600  I   1'!N34</f>
        <v>0</v>
      </c>
      <c r="T75" s="16"/>
      <c r="U75" s="16"/>
      <c r="V75" s="17">
        <f>SUM(E75:U75)</f>
        <v>358</v>
      </c>
      <c r="W75" s="13"/>
    </row>
    <row r="76" spans="1:23" x14ac:dyDescent="0.25">
      <c r="A76" s="37"/>
      <c r="B76" s="14" t="s">
        <v>24</v>
      </c>
      <c r="C76" s="14" t="s">
        <v>65</v>
      </c>
      <c r="D76" s="15"/>
      <c r="E76" s="16">
        <f>'[12]JAG 601  I   1 (2)'!D34</f>
        <v>23</v>
      </c>
      <c r="F76" s="16">
        <f>'[12]JAG 601  I   1 (2)'!E34</f>
        <v>35</v>
      </c>
      <c r="G76" s="16"/>
      <c r="H76" s="16">
        <f>'[12]JAG 601  I   1 (2)'!F34</f>
        <v>50</v>
      </c>
      <c r="I76" s="16">
        <f>'[12]JAG 601  I   1 (2)'!G34</f>
        <v>72</v>
      </c>
      <c r="J76" s="16">
        <f>'[12]JAG 601  I   1 (2)'!H34</f>
        <v>31</v>
      </c>
      <c r="K76" s="16"/>
      <c r="L76" s="16">
        <f>'[12]JAG 601  I   1 (2)'!I34</f>
        <v>37</v>
      </c>
      <c r="M76" s="16">
        <f>'[12]JAG 601  I   1 (2)'!J34</f>
        <v>21</v>
      </c>
      <c r="N76" s="16">
        <f>'[12]JAG 601  I   1 (2)'!K34</f>
        <v>0</v>
      </c>
      <c r="O76" s="16">
        <f>'[12]JAG 601  I   1 (2)'!L34</f>
        <v>0</v>
      </c>
      <c r="P76" s="16">
        <f>'[12]JAG 601  I   1 (2)'!M34</f>
        <v>0</v>
      </c>
      <c r="Q76" s="16">
        <f>'[12]JAG 601  I   1 (2)'!N34</f>
        <v>0</v>
      </c>
      <c r="R76" s="16"/>
      <c r="S76" s="16"/>
      <c r="T76" s="16"/>
      <c r="U76" s="16"/>
      <c r="V76" s="17">
        <f>SUM(E76:U76)</f>
        <v>269</v>
      </c>
      <c r="W76" s="13"/>
    </row>
    <row r="77" spans="1:23" x14ac:dyDescent="0.25">
      <c r="A77" s="37"/>
      <c r="B77" s="10" t="s">
        <v>25</v>
      </c>
      <c r="C77" s="10" t="s">
        <v>33</v>
      </c>
      <c r="D77" s="11"/>
      <c r="E77" s="12">
        <v>14</v>
      </c>
      <c r="F77" s="12"/>
      <c r="G77" s="12"/>
      <c r="H77" s="12">
        <v>16</v>
      </c>
      <c r="I77" s="12"/>
      <c r="J77" s="12">
        <v>18</v>
      </c>
      <c r="K77" s="12"/>
      <c r="L77" s="12">
        <v>20</v>
      </c>
      <c r="M77" s="12">
        <v>22</v>
      </c>
      <c r="N77" s="12">
        <v>24</v>
      </c>
      <c r="O77" s="12">
        <v>26</v>
      </c>
      <c r="P77" s="12">
        <v>28</v>
      </c>
      <c r="Q77" s="12">
        <v>30</v>
      </c>
      <c r="R77" s="12"/>
      <c r="S77" s="12"/>
      <c r="T77" s="12"/>
      <c r="U77" s="12"/>
      <c r="V77" s="12" t="s">
        <v>18</v>
      </c>
      <c r="W77" s="13"/>
    </row>
    <row r="78" spans="1:23" ht="150" customHeight="1" x14ac:dyDescent="0.25">
      <c r="A78" s="40">
        <v>77</v>
      </c>
      <c r="B78" s="14" t="str">
        <f>'[4]Lane brayant  DARK  G   10'!$A$34</f>
        <v>Total: Lane brayant Dark G / 10</v>
      </c>
      <c r="C78" s="14" t="s">
        <v>36</v>
      </c>
      <c r="D78" s="15"/>
      <c r="E78" s="16">
        <f>'[4]Lane brayant  DARK  G   10'!D34</f>
        <v>56</v>
      </c>
      <c r="F78" s="16"/>
      <c r="G78" s="16"/>
      <c r="H78" s="16">
        <f>'[4]Lane brayant  DARK  G   10'!E34</f>
        <v>230</v>
      </c>
      <c r="I78" s="16"/>
      <c r="J78" s="16">
        <f>'[4]Lane brayant  DARK  G   10'!F34</f>
        <v>326</v>
      </c>
      <c r="K78" s="16"/>
      <c r="L78" s="16">
        <f>'[4]Lane brayant  DARK  G   10'!G34</f>
        <v>263</v>
      </c>
      <c r="M78" s="16">
        <f>'[4]Lane brayant  DARK  G   10'!H34</f>
        <v>27</v>
      </c>
      <c r="N78" s="16">
        <f>'[4]Lane brayant  DARK  G   10'!I34</f>
        <v>0</v>
      </c>
      <c r="O78" s="16">
        <f>'[4]Lane brayant  DARK  G   10'!J34</f>
        <v>0</v>
      </c>
      <c r="P78" s="16">
        <f>'[4]Lane brayant  DARK  G   10'!K34</f>
        <v>0</v>
      </c>
      <c r="Q78" s="16"/>
      <c r="R78" s="16"/>
      <c r="S78" s="16"/>
      <c r="T78" s="16"/>
      <c r="U78" s="16"/>
      <c r="V78" s="17">
        <f t="shared" ref="V78:V89" si="7">SUM(E78:U78)</f>
        <v>902</v>
      </c>
      <c r="W78" s="13"/>
    </row>
    <row r="79" spans="1:23" x14ac:dyDescent="0.25">
      <c r="A79" s="41"/>
      <c r="B79" s="14" t="str">
        <f>'[4]Lane brayant DARK  G   9'!$A$34</f>
        <v>Total Lane brayant Dark G / 9</v>
      </c>
      <c r="C79" s="14" t="s">
        <v>36</v>
      </c>
      <c r="D79" s="15"/>
      <c r="E79" s="16">
        <f>'[4]Lane brayant DARK  G   9'!D34</f>
        <v>0</v>
      </c>
      <c r="F79" s="16"/>
      <c r="G79" s="16"/>
      <c r="H79" s="16">
        <f>'[4]Lane brayant DARK  G   9'!E34</f>
        <v>0</v>
      </c>
      <c r="I79" s="16"/>
      <c r="J79" s="16">
        <f>'[4]Lane brayant DARK  G   9'!F34</f>
        <v>0</v>
      </c>
      <c r="K79" s="16"/>
      <c r="L79" s="16">
        <f>'[4]Lane brayant DARK  G   9'!G34</f>
        <v>0</v>
      </c>
      <c r="M79" s="16">
        <f>'[4]Lane brayant DARK  G   9'!H34</f>
        <v>40</v>
      </c>
      <c r="N79" s="16">
        <f>'[4]Lane brayant DARK  G   9'!I34</f>
        <v>280</v>
      </c>
      <c r="O79" s="16">
        <f>'[4]Lane brayant DARK  G   9'!J34</f>
        <v>120</v>
      </c>
      <c r="P79" s="16">
        <f>'[4]Lane brayant DARK  G   9'!K34</f>
        <v>200</v>
      </c>
      <c r="Q79" s="16"/>
      <c r="R79" s="16"/>
      <c r="S79" s="16"/>
      <c r="T79" s="16"/>
      <c r="U79" s="16"/>
      <c r="V79" s="17">
        <f t="shared" si="7"/>
        <v>640</v>
      </c>
      <c r="W79" s="13"/>
    </row>
    <row r="80" spans="1:23" x14ac:dyDescent="0.25">
      <c r="A80" s="41"/>
      <c r="B80" s="14" t="s">
        <v>123</v>
      </c>
      <c r="C80" s="14" t="s">
        <v>36</v>
      </c>
      <c r="D80" s="15"/>
      <c r="E80" s="16">
        <f>'[4]Lane brayant  FARK  G   8'!D34</f>
        <v>89</v>
      </c>
      <c r="F80" s="16"/>
      <c r="G80" s="16"/>
      <c r="H80" s="16">
        <f>'[4]Lane brayant  FARK  G   8'!E34</f>
        <v>211</v>
      </c>
      <c r="I80" s="16"/>
      <c r="J80" s="16">
        <f>'[4]Lane brayant  FARK  G   8'!F34</f>
        <v>125</v>
      </c>
      <c r="K80" s="16"/>
      <c r="L80" s="16">
        <f>'[4]Lane brayant  FARK  G   8'!G34</f>
        <v>115</v>
      </c>
      <c r="M80" s="16">
        <f>'[4]Lane brayant  FARK  G   8'!H34</f>
        <v>138</v>
      </c>
      <c r="N80" s="16">
        <f>'[4]Lane brayant  FARK  G   8'!I34</f>
        <v>0</v>
      </c>
      <c r="O80" s="16">
        <f>'[4]Lane brayant  FARK  G   8'!J34</f>
        <v>24</v>
      </c>
      <c r="P80" s="16">
        <f>'[4]Lane brayant  FARK  G   8'!K34</f>
        <v>0</v>
      </c>
      <c r="Q80" s="16"/>
      <c r="R80" s="16"/>
      <c r="S80" s="16"/>
      <c r="T80" s="16"/>
      <c r="U80" s="16"/>
      <c r="V80" s="17">
        <f t="shared" si="7"/>
        <v>702</v>
      </c>
      <c r="W80" s="13"/>
    </row>
    <row r="81" spans="1:23" x14ac:dyDescent="0.25">
      <c r="A81" s="41"/>
      <c r="B81" s="14" t="str">
        <f>'[4]Lane brayant  DARK G7'!$A$34</f>
        <v>Total Lane brayant Dark G / 7</v>
      </c>
      <c r="C81" s="14" t="s">
        <v>36</v>
      </c>
      <c r="D81" s="15"/>
      <c r="E81" s="16">
        <f>'[4]Lane brayant  DARK G7'!D34</f>
        <v>0</v>
      </c>
      <c r="F81" s="16"/>
      <c r="G81" s="16"/>
      <c r="H81" s="16">
        <f>'[4]Lane brayant  DARK G7'!E34</f>
        <v>0</v>
      </c>
      <c r="I81" s="16"/>
      <c r="J81" s="16">
        <f>'[4]Lane brayant  DARK G7'!F34</f>
        <v>0</v>
      </c>
      <c r="K81" s="16"/>
      <c r="L81" s="16">
        <f>'[4]Lane brayant  DARK G7'!G34</f>
        <v>63</v>
      </c>
      <c r="M81" s="16">
        <f>'[4]Lane brayant  DARK G7'!H34</f>
        <v>157</v>
      </c>
      <c r="N81" s="16">
        <f>'[4]Lane brayant  DARK G7'!I34</f>
        <v>103</v>
      </c>
      <c r="O81" s="16">
        <f>'[4]Lane brayant  DARK G7'!J34</f>
        <v>116</v>
      </c>
      <c r="P81" s="16">
        <f>'[4]Lane brayant  DARK G7'!K34</f>
        <v>206</v>
      </c>
      <c r="Q81" s="16"/>
      <c r="R81" s="16"/>
      <c r="S81" s="16"/>
      <c r="T81" s="16"/>
      <c r="U81" s="16"/>
      <c r="V81" s="17">
        <f t="shared" si="7"/>
        <v>645</v>
      </c>
      <c r="W81" s="13"/>
    </row>
    <row r="82" spans="1:23" x14ac:dyDescent="0.25">
      <c r="A82" s="41"/>
      <c r="B82" s="14" t="str">
        <f>'[4]Lane brayant DARK G  6'!A34</f>
        <v>Total Lane brayant Dark G / 6</v>
      </c>
      <c r="C82" s="14" t="s">
        <v>36</v>
      </c>
      <c r="D82" s="15"/>
      <c r="E82" s="16">
        <f>'[4]Lane brayant DARK G  6'!D34</f>
        <v>0</v>
      </c>
      <c r="F82" s="16"/>
      <c r="G82" s="16"/>
      <c r="H82" s="16">
        <f>'[4]Lane brayant DARK G  6'!E34</f>
        <v>0</v>
      </c>
      <c r="I82" s="16"/>
      <c r="J82" s="16">
        <f>'[4]Lane brayant DARK G  6'!F34</f>
        <v>0</v>
      </c>
      <c r="K82" s="16"/>
      <c r="L82" s="16">
        <f>'[4]Lane brayant DARK G  6'!G34</f>
        <v>0</v>
      </c>
      <c r="M82" s="16">
        <f>'[4]Lane brayant DARK G  6'!H34</f>
        <v>0</v>
      </c>
      <c r="N82" s="16">
        <f>'[4]Lane brayant DARK G  6'!I34</f>
        <v>120</v>
      </c>
      <c r="O82" s="16">
        <f>'[4]Lane brayant DARK G  6'!J34</f>
        <v>240</v>
      </c>
      <c r="P82" s="16">
        <f>'[4]Lane brayant DARK G  6'!K34</f>
        <v>280</v>
      </c>
      <c r="Q82" s="16"/>
      <c r="R82" s="16"/>
      <c r="S82" s="16"/>
      <c r="T82" s="16"/>
      <c r="U82" s="16"/>
      <c r="V82" s="17">
        <f t="shared" si="7"/>
        <v>640</v>
      </c>
      <c r="W82" s="13"/>
    </row>
    <row r="83" spans="1:23" x14ac:dyDescent="0.25">
      <c r="A83" s="41"/>
      <c r="B83" s="14" t="str">
        <f>'[4]Lane brayant  DARK  G  5'!A27</f>
        <v>Total Lane brayant Dark G / 5</v>
      </c>
      <c r="C83" s="14" t="s">
        <v>36</v>
      </c>
      <c r="D83" s="15"/>
      <c r="E83" s="16">
        <f>'[4]Lane brayant  DARK  G  5'!D27</f>
        <v>135</v>
      </c>
      <c r="F83" s="16"/>
      <c r="G83" s="16"/>
      <c r="H83" s="16">
        <f>'[4]Lane brayant  DARK  G  5'!E27</f>
        <v>360</v>
      </c>
      <c r="I83" s="16"/>
      <c r="J83" s="16">
        <f>'[4]Lane brayant  DARK  G  5'!F27</f>
        <v>90</v>
      </c>
      <c r="K83" s="16"/>
      <c r="L83" s="16">
        <f>'[4]Lane brayant  DARK  G  5'!G27</f>
        <v>135</v>
      </c>
      <c r="M83" s="16">
        <f>'[4]Lane brayant  DARK  G  5'!H27</f>
        <v>0</v>
      </c>
      <c r="N83" s="16">
        <f>'[4]Lane brayant  DARK  G  5'!I27</f>
        <v>0</v>
      </c>
      <c r="O83" s="16">
        <f>'[4]Lane brayant  DARK  G  5'!J27</f>
        <v>0</v>
      </c>
      <c r="P83" s="16">
        <f>'[4]Lane brayant  DARK  G  5'!K27</f>
        <v>0</v>
      </c>
      <c r="Q83" s="16"/>
      <c r="R83" s="16"/>
      <c r="S83" s="16"/>
      <c r="T83" s="16"/>
      <c r="U83" s="16"/>
      <c r="V83" s="17">
        <f t="shared" si="7"/>
        <v>720</v>
      </c>
      <c r="W83" s="13"/>
    </row>
    <row r="84" spans="1:23" x14ac:dyDescent="0.25">
      <c r="A84" s="42"/>
      <c r="B84" s="14" t="str">
        <f>'[4]Lane brayant  DARK G 4'!A34</f>
        <v>Total Lane brayant Dark G / 4</v>
      </c>
      <c r="C84" s="14" t="s">
        <v>36</v>
      </c>
      <c r="D84" s="15"/>
      <c r="E84" s="16">
        <f>'[4]Lane brayant  DARK G 4'!D34</f>
        <v>0</v>
      </c>
      <c r="F84" s="16"/>
      <c r="G84" s="16"/>
      <c r="H84" s="16">
        <f>'[4]Lane brayant  DARK G 4'!E34</f>
        <v>0</v>
      </c>
      <c r="I84" s="16"/>
      <c r="J84" s="16">
        <f>'[4]Lane brayant  DARK G 4'!F34</f>
        <v>260</v>
      </c>
      <c r="K84" s="16"/>
      <c r="L84" s="16">
        <f>'[4]Lane brayant  DARK G 4'!G34</f>
        <v>240</v>
      </c>
      <c r="M84" s="16">
        <f>'[4]Lane brayant  DARK G 4'!H34</f>
        <v>120</v>
      </c>
      <c r="N84" s="16">
        <f>'[4]Lane brayant  DARK G 4'!I34</f>
        <v>40</v>
      </c>
      <c r="O84" s="16">
        <f>'[4]Lane brayant  DARK G 4'!J34</f>
        <v>0</v>
      </c>
      <c r="P84" s="16">
        <f>'[4]Lane brayant  DARK G 4'!K34</f>
        <v>0</v>
      </c>
      <c r="Q84" s="16"/>
      <c r="R84" s="16"/>
      <c r="S84" s="16"/>
      <c r="T84" s="16"/>
      <c r="U84" s="16"/>
      <c r="V84" s="17">
        <f t="shared" si="7"/>
        <v>660</v>
      </c>
      <c r="W84" s="13" t="s">
        <v>216</v>
      </c>
    </row>
    <row r="85" spans="1:23" ht="152.1" customHeight="1" x14ac:dyDescent="0.25">
      <c r="A85" s="40"/>
      <c r="B85" s="14" t="str">
        <f>'[4]Lane brayant light G   13'!$A$34</f>
        <v>Total Lane brayant light G / 13</v>
      </c>
      <c r="C85" s="14" t="s">
        <v>124</v>
      </c>
      <c r="D85" s="15"/>
      <c r="E85" s="16">
        <f>'[4]Lane brayant light G   13'!D34</f>
        <v>45</v>
      </c>
      <c r="F85" s="16"/>
      <c r="G85" s="16"/>
      <c r="H85" s="16">
        <f>'[4]Lane brayant light G   13'!E34</f>
        <v>31</v>
      </c>
      <c r="I85" s="16"/>
      <c r="J85" s="16">
        <f>'[4]Lane brayant light G   13'!F34</f>
        <v>45</v>
      </c>
      <c r="K85" s="16"/>
      <c r="L85" s="16">
        <f>'[4]Lane brayant light G   13'!G34</f>
        <v>105</v>
      </c>
      <c r="M85" s="16">
        <f>'[4]Lane brayant light G   13'!H34</f>
        <v>0</v>
      </c>
      <c r="N85" s="16">
        <f>'[4]Lane brayant light G   13'!I34</f>
        <v>40</v>
      </c>
      <c r="O85" s="16">
        <f>'[4]Lane brayant light G   13'!J34</f>
        <v>65</v>
      </c>
      <c r="P85" s="16">
        <f>'[4]Lane brayant light G   13'!K34</f>
        <v>0</v>
      </c>
      <c r="Q85" s="16"/>
      <c r="R85" s="16"/>
      <c r="S85" s="16"/>
      <c r="T85" s="16"/>
      <c r="U85" s="16"/>
      <c r="V85" s="17">
        <f t="shared" si="7"/>
        <v>331</v>
      </c>
      <c r="W85" s="13" t="s">
        <v>232</v>
      </c>
    </row>
    <row r="86" spans="1:23" x14ac:dyDescent="0.25">
      <c r="A86" s="41"/>
      <c r="B86" s="14" t="str">
        <f>'[4]Lane brayant light G   14'!A34</f>
        <v>Total Lane brayant light G / 14</v>
      </c>
      <c r="C86" s="14" t="s">
        <v>124</v>
      </c>
      <c r="D86" s="15"/>
      <c r="E86" s="16">
        <f>'[4]Lane brayant light G   14'!D34</f>
        <v>9</v>
      </c>
      <c r="F86" s="16"/>
      <c r="G86" s="16"/>
      <c r="H86" s="16">
        <f>'[4]Lane brayant light G   14'!E34</f>
        <v>5</v>
      </c>
      <c r="I86" s="16"/>
      <c r="J86" s="16">
        <f>'[4]Lane brayant light G   14'!F34</f>
        <v>65</v>
      </c>
      <c r="K86" s="16"/>
      <c r="L86" s="16">
        <f>'[4]Lane brayant light G   14'!G34</f>
        <v>351</v>
      </c>
      <c r="M86" s="16">
        <f>'[4]Lane brayant light G   14'!H34</f>
        <v>268</v>
      </c>
      <c r="N86" s="16">
        <f>'[4]Lane brayant light G   14'!I34</f>
        <v>0</v>
      </c>
      <c r="O86" s="16">
        <f>'[4]Lane brayant light G   14'!J34</f>
        <v>1</v>
      </c>
      <c r="P86" s="16">
        <f>'[4]Lane brayant light G   14'!K34</f>
        <v>0</v>
      </c>
      <c r="Q86" s="16"/>
      <c r="R86" s="16"/>
      <c r="S86" s="16"/>
      <c r="T86" s="16"/>
      <c r="U86" s="16"/>
      <c r="V86" s="17">
        <f t="shared" si="7"/>
        <v>699</v>
      </c>
      <c r="W86" s="13"/>
    </row>
    <row r="87" spans="1:23" x14ac:dyDescent="0.25">
      <c r="A87" s="41"/>
      <c r="B87" s="14" t="str">
        <f>'[4]Lane brayant light G 15  '!$A$34</f>
        <v>TOTAL : Lane brayant light G / 15</v>
      </c>
      <c r="C87" s="14" t="s">
        <v>124</v>
      </c>
      <c r="D87" s="15"/>
      <c r="E87" s="16">
        <f>'[4]Lane brayant light G 15  '!$D$34</f>
        <v>0</v>
      </c>
      <c r="F87" s="16"/>
      <c r="G87" s="16"/>
      <c r="H87" s="16">
        <f>'[4]Lane brayant light G 15  '!$E$34</f>
        <v>0</v>
      </c>
      <c r="I87" s="16"/>
      <c r="J87" s="16">
        <f>'[4]Lane brayant light G 15  '!$F$34</f>
        <v>10</v>
      </c>
      <c r="K87" s="16"/>
      <c r="L87" s="16">
        <f>'[4]Lane brayant light G 15  '!$G$34</f>
        <v>0</v>
      </c>
      <c r="M87" s="16">
        <f>'[4]Lane brayant light G 15  '!$H$34</f>
        <v>148</v>
      </c>
      <c r="N87" s="16">
        <f>'[4]Lane brayant light G 15  '!$I$34</f>
        <v>190</v>
      </c>
      <c r="O87" s="16">
        <f>'[4]Lane brayant light G 15  '!$J$34</f>
        <v>142</v>
      </c>
      <c r="P87" s="16">
        <f>'[4]Lane brayant light G 15  '!$K$34</f>
        <v>160</v>
      </c>
      <c r="Q87" s="16"/>
      <c r="R87" s="16"/>
      <c r="S87" s="16"/>
      <c r="T87" s="16"/>
      <c r="U87" s="16"/>
      <c r="V87" s="17">
        <f t="shared" si="7"/>
        <v>650</v>
      </c>
      <c r="W87" s="13"/>
    </row>
    <row r="88" spans="1:23" x14ac:dyDescent="0.25">
      <c r="A88" s="41"/>
      <c r="B88" s="14" t="str">
        <f>'[4]Lane brayant light G   12'!A34</f>
        <v>Total Lane brayant light G / 12</v>
      </c>
      <c r="C88" s="14" t="s">
        <v>124</v>
      </c>
      <c r="D88" s="15"/>
      <c r="E88" s="16">
        <f>'[4]Lane brayant light G   12'!D34</f>
        <v>45</v>
      </c>
      <c r="F88" s="16"/>
      <c r="G88" s="16"/>
      <c r="H88" s="16">
        <f>'[4]Lane brayant light G   12'!E34</f>
        <v>0</v>
      </c>
      <c r="I88" s="16"/>
      <c r="J88" s="16">
        <f>'[4]Lane brayant light G   12'!F34</f>
        <v>225</v>
      </c>
      <c r="K88" s="16"/>
      <c r="L88" s="16">
        <f>'[4]Lane brayant light G   12'!G34</f>
        <v>135</v>
      </c>
      <c r="M88" s="16">
        <f>'[4]Lane brayant light G   12'!H34</f>
        <v>0</v>
      </c>
      <c r="N88" s="16">
        <f>'[4]Lane brayant light G   12'!I34</f>
        <v>90</v>
      </c>
      <c r="O88" s="16">
        <f>'[4]Lane brayant light G   12'!J34</f>
        <v>85</v>
      </c>
      <c r="P88" s="16">
        <f>'[4]Lane brayant light G   12'!K34</f>
        <v>130</v>
      </c>
      <c r="Q88" s="16"/>
      <c r="R88" s="16"/>
      <c r="S88" s="16"/>
      <c r="T88" s="16"/>
      <c r="U88" s="16"/>
      <c r="V88" s="17">
        <f t="shared" si="7"/>
        <v>710</v>
      </c>
      <c r="W88" s="13"/>
    </row>
    <row r="89" spans="1:23" x14ac:dyDescent="0.25">
      <c r="A89" s="42"/>
      <c r="B89" s="14" t="str">
        <f>'[4]Lane brayant light G   11'!A34</f>
        <v>Total Lane brayant light G / 11</v>
      </c>
      <c r="C89" s="14" t="s">
        <v>124</v>
      </c>
      <c r="D89" s="15"/>
      <c r="E89" s="16">
        <f>'[4]Lane brayant light G   11'!D34</f>
        <v>173</v>
      </c>
      <c r="F89" s="16"/>
      <c r="G89" s="16"/>
      <c r="H89" s="16">
        <f>'[4]Lane brayant light G   11'!E34</f>
        <v>315</v>
      </c>
      <c r="I89" s="16"/>
      <c r="J89" s="16">
        <f>'[4]Lane brayant light G   11'!F34</f>
        <v>132</v>
      </c>
      <c r="K89" s="16"/>
      <c r="L89" s="16">
        <f>'[4]Lane brayant light G   11'!G34</f>
        <v>45</v>
      </c>
      <c r="M89" s="16">
        <f>'[4]Lane brayant light G   11'!H34</f>
        <v>45</v>
      </c>
      <c r="N89" s="16">
        <f>'[4]Lane brayant light G   11'!I34</f>
        <v>0</v>
      </c>
      <c r="O89" s="16">
        <f>'[4]Lane brayant light G   11'!J34</f>
        <v>0</v>
      </c>
      <c r="P89" s="16">
        <f>'[4]Lane brayant light G   11'!K34</f>
        <v>0</v>
      </c>
      <c r="Q89" s="16"/>
      <c r="R89" s="16"/>
      <c r="S89" s="16"/>
      <c r="T89" s="16"/>
      <c r="U89" s="16"/>
      <c r="V89" s="17">
        <f t="shared" si="7"/>
        <v>710</v>
      </c>
      <c r="W89" s="13"/>
    </row>
    <row r="90" spans="1:23" x14ac:dyDescent="0.25">
      <c r="A90" s="37"/>
      <c r="B90" s="10" t="s">
        <v>58</v>
      </c>
      <c r="C90" s="10" t="s">
        <v>33</v>
      </c>
      <c r="D90" s="11"/>
      <c r="E90" s="12">
        <v>32</v>
      </c>
      <c r="F90" s="12"/>
      <c r="G90" s="12"/>
      <c r="H90" s="12">
        <v>34</v>
      </c>
      <c r="I90" s="12"/>
      <c r="J90" s="12">
        <v>36</v>
      </c>
      <c r="K90" s="12"/>
      <c r="L90" s="12">
        <v>38</v>
      </c>
      <c r="M90" s="12">
        <v>40</v>
      </c>
      <c r="N90" s="12">
        <v>42</v>
      </c>
      <c r="O90" s="12">
        <v>44</v>
      </c>
      <c r="P90" s="12">
        <v>46</v>
      </c>
      <c r="Q90" s="12">
        <v>48</v>
      </c>
      <c r="R90" s="12" t="s">
        <v>179</v>
      </c>
      <c r="S90" s="32" t="s">
        <v>178</v>
      </c>
      <c r="T90" s="12"/>
      <c r="U90" s="12"/>
      <c r="V90" s="12" t="s">
        <v>18</v>
      </c>
      <c r="W90" s="13"/>
    </row>
    <row r="91" spans="1:23" x14ac:dyDescent="0.25">
      <c r="A91" s="37">
        <v>84</v>
      </c>
      <c r="B91" s="14" t="s">
        <v>58</v>
      </c>
      <c r="C91" s="14" t="s">
        <v>66</v>
      </c>
      <c r="D91" s="15" t="s">
        <v>126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f>'[3]LEFTIES YSIZ  C 10'!$B$55</f>
        <v>7665</v>
      </c>
      <c r="S91" s="16">
        <f>'[3]KARISIK C 12'!$K$40</f>
        <v>487</v>
      </c>
      <c r="T91" s="16"/>
      <c r="U91" s="16"/>
      <c r="V91" s="17">
        <f t="shared" ref="V91:V104" si="8">SUM(E91:U91)</f>
        <v>8152</v>
      </c>
      <c r="W91" s="13" t="s">
        <v>219</v>
      </c>
    </row>
    <row r="92" spans="1:23" ht="153.94999999999999" customHeight="1" x14ac:dyDescent="0.25">
      <c r="A92" s="37"/>
      <c r="B92" s="14" t="s">
        <v>58</v>
      </c>
      <c r="C92" s="14" t="s">
        <v>76</v>
      </c>
      <c r="D92" s="15" t="s">
        <v>120</v>
      </c>
      <c r="E92" s="16">
        <f>'[13]lefties 403  E 4'!D41</f>
        <v>0</v>
      </c>
      <c r="F92" s="16"/>
      <c r="G92" s="16"/>
      <c r="H92" s="16">
        <f>'[13]lefties 403  E 4'!E41</f>
        <v>0</v>
      </c>
      <c r="I92" s="16"/>
      <c r="J92" s="16">
        <f>'[13]lefties 403  E 4'!F41</f>
        <v>140</v>
      </c>
      <c r="K92" s="16"/>
      <c r="L92" s="16">
        <f>'[13]lefties 403  E 4'!G41</f>
        <v>245</v>
      </c>
      <c r="M92" s="16">
        <f>'[13]lefties 403  E 4'!H41</f>
        <v>281</v>
      </c>
      <c r="N92" s="16">
        <f>'[13]lefties 403  E 4'!I41</f>
        <v>105</v>
      </c>
      <c r="O92" s="16">
        <f>'[13]lefties 403  E 4'!J41</f>
        <v>35</v>
      </c>
      <c r="P92" s="16">
        <f>'[13]lefties 403  E 4'!K41</f>
        <v>30</v>
      </c>
      <c r="Q92" s="16">
        <f>'[13]lefties 403  E 4'!L41</f>
        <v>30</v>
      </c>
      <c r="R92" s="16"/>
      <c r="S92" s="16"/>
      <c r="T92" s="16"/>
      <c r="U92" s="16"/>
      <c r="V92" s="17">
        <f t="shared" si="8"/>
        <v>866</v>
      </c>
      <c r="W92" s="13" t="s">
        <v>233</v>
      </c>
    </row>
    <row r="93" spans="1:23" ht="150.94999999999999" customHeight="1" x14ac:dyDescent="0.25">
      <c r="A93" s="37"/>
      <c r="B93" s="14" t="s">
        <v>58</v>
      </c>
      <c r="C93" s="14" t="s">
        <v>76</v>
      </c>
      <c r="D93" s="15" t="s">
        <v>120</v>
      </c>
      <c r="E93" s="16">
        <f>'[13]lefties 403  E 3'!D41</f>
        <v>0</v>
      </c>
      <c r="F93" s="16"/>
      <c r="G93" s="16"/>
      <c r="H93" s="16">
        <f>'[13]lefties 403  E 3'!E41</f>
        <v>0</v>
      </c>
      <c r="I93" s="16"/>
      <c r="J93" s="16">
        <f>'[13]lefties 403  E 3'!F41</f>
        <v>0</v>
      </c>
      <c r="K93" s="16"/>
      <c r="L93" s="16">
        <f>'[13]lefties 403  E 3'!G41</f>
        <v>0</v>
      </c>
      <c r="M93" s="16">
        <f>'[13]lefties 403  E 3'!H41</f>
        <v>70</v>
      </c>
      <c r="N93" s="16">
        <f>'[13]lefties 403  E 3'!I41</f>
        <v>315</v>
      </c>
      <c r="O93" s="16">
        <f>'[13]lefties 403  E 3'!J41</f>
        <v>210</v>
      </c>
      <c r="P93" s="16">
        <f>'[13]lefties 403  E 3'!K41</f>
        <v>150</v>
      </c>
      <c r="Q93" s="16">
        <f>'[13]lefties 403  E 3'!L41</f>
        <v>90</v>
      </c>
      <c r="R93" s="16"/>
      <c r="S93" s="16"/>
      <c r="T93" s="16"/>
      <c r="U93" s="16"/>
      <c r="V93" s="17">
        <f t="shared" si="8"/>
        <v>835</v>
      </c>
      <c r="W93" s="13">
        <v>35</v>
      </c>
    </row>
    <row r="94" spans="1:23" ht="150.94999999999999" customHeight="1" x14ac:dyDescent="0.25">
      <c r="A94" s="37">
        <v>87</v>
      </c>
      <c r="B94" s="14" t="s">
        <v>58</v>
      </c>
      <c r="C94" s="14" t="s">
        <v>76</v>
      </c>
      <c r="D94" s="15" t="s">
        <v>120</v>
      </c>
      <c r="E94" s="16">
        <f>'[13]lefties 403  E 10'!D41</f>
        <v>0</v>
      </c>
      <c r="F94" s="16"/>
      <c r="G94" s="16"/>
      <c r="H94" s="16">
        <f>'[13]lefties 403  E 10'!E41</f>
        <v>0</v>
      </c>
      <c r="I94" s="16"/>
      <c r="J94" s="16">
        <f>'[13]lefties 403  E 10'!F41</f>
        <v>163</v>
      </c>
      <c r="K94" s="16"/>
      <c r="L94" s="16">
        <f>'[13]lefties 403  E 10'!G41</f>
        <v>4</v>
      </c>
      <c r="M94" s="16">
        <f>'[13]lefties 403  E 10'!H41</f>
        <v>99</v>
      </c>
      <c r="N94" s="16">
        <f>'[13]lefties 403  E 10'!I41</f>
        <v>11</v>
      </c>
      <c r="O94" s="16">
        <f>'[13]lefties 403  E 10'!J41</f>
        <v>57</v>
      </c>
      <c r="P94" s="16">
        <f>'[13]lefties 403  E 10'!K41</f>
        <v>52</v>
      </c>
      <c r="Q94" s="16">
        <f>'[13]lefties 403  E 10'!L41</f>
        <v>74</v>
      </c>
      <c r="R94" s="16"/>
      <c r="S94" s="16"/>
      <c r="T94" s="16"/>
      <c r="U94" s="16"/>
      <c r="V94" s="17">
        <f t="shared" si="8"/>
        <v>460</v>
      </c>
      <c r="W94" s="13" t="s">
        <v>236</v>
      </c>
    </row>
    <row r="95" spans="1:23" ht="150.94999999999999" customHeight="1" x14ac:dyDescent="0.25">
      <c r="A95" s="37"/>
      <c r="B95" s="14" t="s">
        <v>58</v>
      </c>
      <c r="C95" s="14" t="s">
        <v>67</v>
      </c>
      <c r="D95" s="15" t="s">
        <v>68</v>
      </c>
      <c r="E95" s="16">
        <f>'[13]lefties 405  E 5'!D41</f>
        <v>0</v>
      </c>
      <c r="F95" s="16"/>
      <c r="G95" s="16"/>
      <c r="H95" s="16">
        <f>'[13]lefties 405  E 5'!E41</f>
        <v>0</v>
      </c>
      <c r="I95" s="16"/>
      <c r="J95" s="16">
        <f>'[13]lefties 405  E 5'!F41</f>
        <v>0</v>
      </c>
      <c r="K95" s="16"/>
      <c r="L95" s="16">
        <f>'[13]lefties 405  E 5'!G41</f>
        <v>65</v>
      </c>
      <c r="M95" s="16">
        <f>'[13]lefties 405  E 5'!H41</f>
        <v>51</v>
      </c>
      <c r="N95" s="16">
        <f>'[13]lefties 405  E 5'!I41</f>
        <v>23</v>
      </c>
      <c r="O95" s="16">
        <f>'[13]lefties 405  E 5'!J41</f>
        <v>16</v>
      </c>
      <c r="P95" s="16">
        <f>'[13]lefties 405  E 5'!K41</f>
        <v>11</v>
      </c>
      <c r="Q95" s="16">
        <f>'[13]lefties 405  E 5'!L41</f>
        <v>20</v>
      </c>
      <c r="R95" s="16"/>
      <c r="S95" s="16"/>
      <c r="T95" s="16"/>
      <c r="U95" s="16"/>
      <c r="V95" s="17">
        <f t="shared" si="8"/>
        <v>186</v>
      </c>
      <c r="W95" s="13">
        <v>33</v>
      </c>
    </row>
    <row r="96" spans="1:23" x14ac:dyDescent="0.25">
      <c r="A96" s="37">
        <v>89</v>
      </c>
      <c r="B96" s="14" t="s">
        <v>58</v>
      </c>
      <c r="C96" s="14" t="s">
        <v>69</v>
      </c>
      <c r="D96" s="15" t="s">
        <v>70</v>
      </c>
      <c r="E96" s="16">
        <f>'[13]lefties 405  E 11'!D41</f>
        <v>0</v>
      </c>
      <c r="F96" s="16"/>
      <c r="G96" s="16"/>
      <c r="H96" s="16">
        <f>'[13]lefties 405  E 11'!E41</f>
        <v>0</v>
      </c>
      <c r="I96" s="16"/>
      <c r="J96" s="16">
        <f>'[13]lefties 405  E 11'!F41</f>
        <v>45</v>
      </c>
      <c r="K96" s="16"/>
      <c r="L96" s="16">
        <f>'[13]lefties 405  E 11'!G41</f>
        <v>80</v>
      </c>
      <c r="M96" s="16">
        <f>'[13]lefties 405  E 11'!H41</f>
        <v>126</v>
      </c>
      <c r="N96" s="16">
        <f>'[13]lefties 405  E 11'!I41</f>
        <v>105</v>
      </c>
      <c r="O96" s="16">
        <f>'[13]lefties 405  E 11'!J41</f>
        <v>84</v>
      </c>
      <c r="P96" s="16">
        <f>'[13]lefties 405  E 11'!K41</f>
        <v>71</v>
      </c>
      <c r="Q96" s="16">
        <f>'[13]lefties 405  E 11'!L41</f>
        <v>32</v>
      </c>
      <c r="R96" s="16">
        <f>'[13]lefties 405  E 11'!M41</f>
        <v>0</v>
      </c>
      <c r="S96" s="16">
        <f>'[13]lefties 405  E 11'!N41</f>
        <v>0</v>
      </c>
      <c r="T96" s="16"/>
      <c r="U96" s="16"/>
      <c r="V96" s="17">
        <f t="shared" si="8"/>
        <v>543</v>
      </c>
      <c r="W96" s="13" t="s">
        <v>216</v>
      </c>
    </row>
    <row r="97" spans="1:23" x14ac:dyDescent="0.25">
      <c r="A97" s="37"/>
      <c r="B97" s="14" t="s">
        <v>58</v>
      </c>
      <c r="C97" s="14" t="s">
        <v>72</v>
      </c>
      <c r="D97" s="15"/>
      <c r="E97" s="16">
        <f>'[13]lefties 406  E 6'!D41</f>
        <v>17</v>
      </c>
      <c r="F97" s="16"/>
      <c r="G97" s="16"/>
      <c r="H97" s="16">
        <f>'[13]lefties 406  E 6'!E41</f>
        <v>0</v>
      </c>
      <c r="I97" s="16"/>
      <c r="J97" s="16">
        <f>'[13]lefties 406  E 6'!F41</f>
        <v>0</v>
      </c>
      <c r="K97" s="16"/>
      <c r="L97" s="16">
        <f>'[13]lefties 406  E 6'!G41</f>
        <v>0</v>
      </c>
      <c r="M97" s="16">
        <f>'[13]lefties 406  E 6'!H41</f>
        <v>0</v>
      </c>
      <c r="N97" s="16">
        <f>'[13]lefties 406  E 6'!I41</f>
        <v>0</v>
      </c>
      <c r="O97" s="16">
        <f>'[13]lefties 406  E 6'!J41</f>
        <v>280</v>
      </c>
      <c r="P97" s="16">
        <f>'[13]lefties 406  E 6'!K41</f>
        <v>160</v>
      </c>
      <c r="Q97" s="16">
        <f>'[13]lefties 406  E 6'!L41</f>
        <v>0</v>
      </c>
      <c r="R97" s="16"/>
      <c r="S97" s="16"/>
      <c r="T97" s="16"/>
      <c r="U97" s="16"/>
      <c r="V97" s="17">
        <f t="shared" si="8"/>
        <v>457</v>
      </c>
      <c r="W97" s="13"/>
    </row>
    <row r="98" spans="1:23" x14ac:dyDescent="0.25">
      <c r="A98" s="37"/>
      <c r="B98" s="14" t="s">
        <v>58</v>
      </c>
      <c r="C98" s="14" t="s">
        <v>71</v>
      </c>
      <c r="D98" s="15"/>
      <c r="E98" s="16">
        <f>'[13]lefties 406  E 7'!D41</f>
        <v>0</v>
      </c>
      <c r="F98" s="16"/>
      <c r="G98" s="16"/>
      <c r="H98" s="16">
        <f>'[13]lefties 406  E 7'!E41</f>
        <v>0</v>
      </c>
      <c r="I98" s="16"/>
      <c r="J98" s="16">
        <f>'[13]lefties 406  E 7'!F41</f>
        <v>175</v>
      </c>
      <c r="K98" s="16"/>
      <c r="L98" s="16">
        <f>'[13]lefties 406  E 7'!G41</f>
        <v>175</v>
      </c>
      <c r="M98" s="16">
        <f>'[13]lefties 406  E 7'!H41</f>
        <v>245</v>
      </c>
      <c r="N98" s="16">
        <f>'[13]lefties 406  E 7'!I41</f>
        <v>140</v>
      </c>
      <c r="O98" s="16">
        <f>'[13]lefties 406  E 7'!J41</f>
        <v>35</v>
      </c>
      <c r="P98" s="16">
        <f>'[13]lefties 406  E 7'!K41</f>
        <v>60</v>
      </c>
      <c r="Q98" s="16">
        <f>'[13]lefties 406  E 7'!L41</f>
        <v>33</v>
      </c>
      <c r="R98" s="16"/>
      <c r="S98" s="16"/>
      <c r="T98" s="16"/>
      <c r="U98" s="16"/>
      <c r="V98" s="17">
        <f t="shared" si="8"/>
        <v>863</v>
      </c>
      <c r="W98" s="13"/>
    </row>
    <row r="99" spans="1:23" x14ac:dyDescent="0.25">
      <c r="A99" s="37">
        <v>92</v>
      </c>
      <c r="B99" s="14" t="s">
        <v>58</v>
      </c>
      <c r="C99" s="14" t="s">
        <v>71</v>
      </c>
      <c r="D99" s="15"/>
      <c r="E99" s="16">
        <f>'[13]lefties 406  E 8'!D41</f>
        <v>0</v>
      </c>
      <c r="F99" s="16"/>
      <c r="G99" s="16"/>
      <c r="H99" s="16">
        <f>'[13]lefties 406  E 8'!E41</f>
        <v>0</v>
      </c>
      <c r="I99" s="16"/>
      <c r="J99" s="16">
        <f>'[13]lefties 406  E 8'!F41</f>
        <v>0</v>
      </c>
      <c r="K99" s="16"/>
      <c r="L99" s="16">
        <f>'[13]lefties 406  E 8'!G41</f>
        <v>124</v>
      </c>
      <c r="M99" s="16">
        <f>'[13]lefties 406  E 8'!H41</f>
        <v>120</v>
      </c>
      <c r="N99" s="16">
        <f>'[13]lefties 406  E 8'!I41</f>
        <v>396</v>
      </c>
      <c r="O99" s="16">
        <f>'[13]lefties 406  E 8'!J41</f>
        <v>189</v>
      </c>
      <c r="P99" s="16">
        <f>'[13]lefties 406  E 8'!K41</f>
        <v>80</v>
      </c>
      <c r="Q99" s="16">
        <f>'[13]lefties 406  E 8'!L41</f>
        <v>91</v>
      </c>
      <c r="R99" s="16"/>
      <c r="S99" s="16"/>
      <c r="T99" s="16"/>
      <c r="U99" s="16"/>
      <c r="V99" s="17">
        <f t="shared" si="8"/>
        <v>1000</v>
      </c>
      <c r="W99" s="13" t="s">
        <v>216</v>
      </c>
    </row>
    <row r="100" spans="1:23" x14ac:dyDescent="0.25">
      <c r="A100" s="37">
        <v>93</v>
      </c>
      <c r="B100" s="14" t="s">
        <v>58</v>
      </c>
      <c r="C100" s="14" t="s">
        <v>71</v>
      </c>
      <c r="D100" s="15" t="s">
        <v>77</v>
      </c>
      <c r="E100" s="16">
        <f>'[13]lefties 406  E 9'!D41</f>
        <v>0</v>
      </c>
      <c r="F100" s="16"/>
      <c r="G100" s="16"/>
      <c r="H100" s="16">
        <f>'[13]lefties 406  E 9'!E41</f>
        <v>0</v>
      </c>
      <c r="I100" s="16"/>
      <c r="J100" s="16">
        <f>'[13]lefties 406  E 9'!F41</f>
        <v>0</v>
      </c>
      <c r="K100" s="16"/>
      <c r="L100" s="16">
        <f>'[13]lefties 406  E 9'!G41</f>
        <v>87</v>
      </c>
      <c r="M100" s="16">
        <f>'[13]lefties 406  E 9'!H41</f>
        <v>233</v>
      </c>
      <c r="N100" s="16">
        <f>'[13]lefties 406  E 9'!I41</f>
        <v>200</v>
      </c>
      <c r="O100" s="16">
        <f>'[13]lefties 406  E 9'!J41</f>
        <v>40</v>
      </c>
      <c r="P100" s="16">
        <f>'[13]lefties 406  E 9'!K41</f>
        <v>160</v>
      </c>
      <c r="Q100" s="16">
        <f>'[13]lefties 406  E 9'!L41</f>
        <v>280</v>
      </c>
      <c r="R100" s="16"/>
      <c r="S100" s="16"/>
      <c r="T100" s="16"/>
      <c r="U100" s="16"/>
      <c r="V100" s="17">
        <f t="shared" si="8"/>
        <v>1000</v>
      </c>
      <c r="W100" s="13" t="s">
        <v>216</v>
      </c>
    </row>
    <row r="101" spans="1:23" ht="153.94999999999999" customHeight="1" x14ac:dyDescent="0.25">
      <c r="A101" s="37"/>
      <c r="B101" s="14" t="s">
        <v>58</v>
      </c>
      <c r="C101" s="14" t="s">
        <v>78</v>
      </c>
      <c r="D101" s="15"/>
      <c r="E101" s="16">
        <f>'[13]lefties  811  E 12'!D41</f>
        <v>28</v>
      </c>
      <c r="F101" s="16"/>
      <c r="G101" s="16"/>
      <c r="H101" s="16">
        <f>'[13]lefties  811  E 12'!E41</f>
        <v>0</v>
      </c>
      <c r="I101" s="16"/>
      <c r="J101" s="16">
        <f>'[13]lefties  811  E 12'!F41</f>
        <v>0</v>
      </c>
      <c r="K101" s="16"/>
      <c r="L101" s="16">
        <f>'[13]lefties  811  E 12'!G41</f>
        <v>28</v>
      </c>
      <c r="M101" s="16">
        <f>'[13]lefties  811  E 12'!H41</f>
        <v>43</v>
      </c>
      <c r="N101" s="16">
        <f>'[13]lefties  811  E 12'!I41</f>
        <v>92</v>
      </c>
      <c r="O101" s="16">
        <f>'[13]lefties  811  E 12'!J41</f>
        <v>78</v>
      </c>
      <c r="P101" s="16">
        <f>'[13]lefties  811  E 12'!K41</f>
        <v>32</v>
      </c>
      <c r="Q101" s="16">
        <f>'[13]lefties  811  E 12'!L41</f>
        <v>46</v>
      </c>
      <c r="R101" s="16"/>
      <c r="S101" s="16"/>
      <c r="T101" s="16"/>
      <c r="U101" s="16"/>
      <c r="V101" s="17">
        <f t="shared" si="8"/>
        <v>347</v>
      </c>
      <c r="W101" s="13">
        <v>51</v>
      </c>
    </row>
    <row r="102" spans="1:23" x14ac:dyDescent="0.25">
      <c r="A102" s="37"/>
      <c r="B102" s="14" t="s">
        <v>58</v>
      </c>
      <c r="C102" s="14" t="s">
        <v>71</v>
      </c>
      <c r="D102" s="15" t="s">
        <v>73</v>
      </c>
      <c r="E102" s="16">
        <f>'[13]lefties 406 E 1'!D41</f>
        <v>0</v>
      </c>
      <c r="F102" s="16"/>
      <c r="G102" s="16"/>
      <c r="H102" s="16">
        <f>'[13]lefties 406 E 1'!E41</f>
        <v>0</v>
      </c>
      <c r="I102" s="16"/>
      <c r="J102" s="16">
        <f>'[13]lefties 406 E 1'!F41</f>
        <v>70</v>
      </c>
      <c r="K102" s="16"/>
      <c r="L102" s="16">
        <f>'[13]lefties 406 E 1'!G41</f>
        <v>35</v>
      </c>
      <c r="M102" s="16">
        <f>'[13]lefties 406 E 1'!H41</f>
        <v>65</v>
      </c>
      <c r="N102" s="16">
        <f>'[13]lefties 406 E 1'!I41</f>
        <v>244</v>
      </c>
      <c r="O102" s="16">
        <f>'[13]lefties 406 E 1'!J41</f>
        <v>150</v>
      </c>
      <c r="P102" s="16">
        <f>'[13]lefties 406 E 1'!K41</f>
        <v>120</v>
      </c>
      <c r="Q102" s="16">
        <f>'[13]lefties 406 E 1'!L41</f>
        <v>125</v>
      </c>
      <c r="R102" s="16"/>
      <c r="S102" s="16"/>
      <c r="T102" s="16"/>
      <c r="U102" s="16"/>
      <c r="V102" s="17">
        <f t="shared" si="8"/>
        <v>809</v>
      </c>
      <c r="W102" s="13"/>
    </row>
    <row r="103" spans="1:23" ht="150" customHeight="1" x14ac:dyDescent="0.25">
      <c r="A103" s="37">
        <v>96</v>
      </c>
      <c r="B103" s="14" t="s">
        <v>58</v>
      </c>
      <c r="C103" s="14" t="s">
        <v>72</v>
      </c>
      <c r="D103" s="15" t="s">
        <v>74</v>
      </c>
      <c r="E103" s="16">
        <f>'[13]lefties 406  E 2'!D41</f>
        <v>31</v>
      </c>
      <c r="F103" s="16"/>
      <c r="G103" s="16"/>
      <c r="H103" s="16">
        <f>'[13]lefties 406  E 2'!E41</f>
        <v>0</v>
      </c>
      <c r="I103" s="16"/>
      <c r="J103" s="16">
        <f>'[13]lefties 406  E 2'!F41</f>
        <v>35</v>
      </c>
      <c r="K103" s="16"/>
      <c r="L103" s="16">
        <f>'[13]lefties 406  E 2'!G41</f>
        <v>105</v>
      </c>
      <c r="M103" s="16">
        <f>'[13]lefties 406  E 2'!H41</f>
        <v>175</v>
      </c>
      <c r="N103" s="16">
        <f>'[13]lefties 406  E 2'!I41</f>
        <v>106</v>
      </c>
      <c r="O103" s="16">
        <f>'[13]lefties 406  E 2'!J41</f>
        <v>70</v>
      </c>
      <c r="P103" s="16">
        <f>'[13]lefties 406  E 2'!K41</f>
        <v>65</v>
      </c>
      <c r="Q103" s="16">
        <f>'[13]lefties 406  E 2'!L41</f>
        <v>30</v>
      </c>
      <c r="R103" s="16"/>
      <c r="S103" s="16"/>
      <c r="T103" s="16"/>
      <c r="U103" s="16"/>
      <c r="V103" s="17">
        <f t="shared" si="8"/>
        <v>617</v>
      </c>
      <c r="W103" s="13" t="s">
        <v>218</v>
      </c>
    </row>
    <row r="104" spans="1:23" x14ac:dyDescent="0.25">
      <c r="A104" s="37"/>
      <c r="B104" s="14" t="s">
        <v>58</v>
      </c>
      <c r="C104" s="14" t="s">
        <v>66</v>
      </c>
      <c r="D104" s="15" t="s">
        <v>75</v>
      </c>
      <c r="E104" s="16">
        <f>'[13]lefties  401  E 13'!D41</f>
        <v>0</v>
      </c>
      <c r="F104" s="16"/>
      <c r="G104" s="16"/>
      <c r="H104" s="16">
        <f>'[13]lefties  401  E 13'!E41</f>
        <v>0</v>
      </c>
      <c r="I104" s="16"/>
      <c r="J104" s="16">
        <f>'[13]lefties  401  E 13'!F41</f>
        <v>19</v>
      </c>
      <c r="K104" s="16"/>
      <c r="L104" s="16">
        <f>'[13]lefties  401  E 13'!G41</f>
        <v>13</v>
      </c>
      <c r="M104" s="16">
        <f>'[13]lefties  401  E 13'!H41</f>
        <v>21</v>
      </c>
      <c r="N104" s="16">
        <f>'[13]lefties  401  E 13'!I41</f>
        <v>21</v>
      </c>
      <c r="O104" s="16">
        <f>'[13]lefties  401  E 13'!J41</f>
        <v>21</v>
      </c>
      <c r="P104" s="16">
        <f>'[13]lefties  401  E 13'!K41</f>
        <v>5</v>
      </c>
      <c r="Q104" s="16">
        <f>'[13]lefties  401  E 13'!L41</f>
        <v>21</v>
      </c>
      <c r="R104" s="16"/>
      <c r="S104" s="16"/>
      <c r="T104" s="16"/>
      <c r="U104" s="16"/>
      <c r="V104" s="17">
        <f t="shared" si="8"/>
        <v>121</v>
      </c>
      <c r="W104" s="13"/>
    </row>
    <row r="105" spans="1:23" x14ac:dyDescent="0.25">
      <c r="A105" s="37"/>
      <c r="B105" s="10" t="s">
        <v>11</v>
      </c>
      <c r="C105" s="10" t="s">
        <v>33</v>
      </c>
      <c r="D105" s="11"/>
      <c r="E105" s="12">
        <v>30</v>
      </c>
      <c r="F105" s="12">
        <v>32</v>
      </c>
      <c r="G105" s="12"/>
      <c r="H105" s="12">
        <v>34</v>
      </c>
      <c r="I105" s="12">
        <v>36</v>
      </c>
      <c r="J105" s="12">
        <v>38</v>
      </c>
      <c r="K105" s="12"/>
      <c r="L105" s="12">
        <v>40</v>
      </c>
      <c r="M105" s="12">
        <v>42</v>
      </c>
      <c r="N105" s="12">
        <v>44</v>
      </c>
      <c r="O105" s="12"/>
      <c r="P105" s="12"/>
      <c r="Q105" s="12"/>
      <c r="R105" s="12"/>
      <c r="S105" s="12"/>
      <c r="T105" s="12"/>
      <c r="U105" s="12"/>
      <c r="V105" s="12" t="s">
        <v>18</v>
      </c>
      <c r="W105" s="13"/>
    </row>
    <row r="106" spans="1:23" x14ac:dyDescent="0.25">
      <c r="A106" s="37"/>
      <c r="B106" s="14" t="s">
        <v>213</v>
      </c>
      <c r="C106" s="14" t="s">
        <v>39</v>
      </c>
      <c r="D106" s="15" t="s">
        <v>196</v>
      </c>
      <c r="E106" s="16">
        <f>'[2]GABRIELLA  D   5'!$D$23</f>
        <v>0</v>
      </c>
      <c r="F106" s="16">
        <f>'[2]GABRIELLA  D   5'!$E$23</f>
        <v>0</v>
      </c>
      <c r="G106" s="16"/>
      <c r="H106" s="16">
        <f>'[2]GABRIELLA  D   5'!$F$23</f>
        <v>29</v>
      </c>
      <c r="I106" s="16">
        <f>'[2]GABRIELLA  D   5'!$G$23</f>
        <v>20</v>
      </c>
      <c r="J106" s="16">
        <f>'[2]GABRIELLA  D   5'!$H$23</f>
        <v>73</v>
      </c>
      <c r="K106" s="16"/>
      <c r="L106" s="16">
        <f>'[2]GABRIELLA  D   5'!$I$23</f>
        <v>43</v>
      </c>
      <c r="M106" s="16">
        <f>'[2]GABRIELLA  D   5'!$J$23</f>
        <v>23</v>
      </c>
      <c r="N106" s="16">
        <f>'[2]GABRIELLA  D   5'!$K$23</f>
        <v>15</v>
      </c>
      <c r="O106" s="16"/>
      <c r="P106" s="16"/>
      <c r="Q106" s="16"/>
      <c r="R106" s="16"/>
      <c r="S106" s="16"/>
      <c r="T106" s="16"/>
      <c r="U106" s="16"/>
      <c r="V106" s="17">
        <f>SUM(E106:U106)</f>
        <v>203</v>
      </c>
      <c r="W106" s="13"/>
    </row>
    <row r="107" spans="1:23" x14ac:dyDescent="0.25">
      <c r="A107" s="37"/>
      <c r="B107" s="14" t="s">
        <v>213</v>
      </c>
      <c r="C107" s="14" t="s">
        <v>39</v>
      </c>
      <c r="D107" s="15" t="s">
        <v>47</v>
      </c>
      <c r="E107" s="16">
        <f>'[1]GABRIELLA  D   6'!$D$10</f>
        <v>0</v>
      </c>
      <c r="F107" s="16">
        <f>'[1]GABRIELLA  D   6'!$E$10</f>
        <v>0</v>
      </c>
      <c r="G107" s="16"/>
      <c r="H107" s="16">
        <f>'[1]GABRIELLA  D   6'!$G$10</f>
        <v>11</v>
      </c>
      <c r="I107" s="16">
        <f>'[1]GABRIELLA  D   6'!$H$10</f>
        <v>58</v>
      </c>
      <c r="J107" s="16">
        <f>'[1]GABRIELLA  D   6'!$I$10</f>
        <v>38</v>
      </c>
      <c r="K107" s="16"/>
      <c r="L107" s="16">
        <f>'[1]GABRIELLA  D   6'!$J$10</f>
        <v>0</v>
      </c>
      <c r="M107" s="16">
        <f>'[1]GABRIELLA  D   6'!$K$10</f>
        <v>14</v>
      </c>
      <c r="N107" s="16">
        <f>'[1]GABRIELLA  D   6'!$L$10</f>
        <v>9</v>
      </c>
      <c r="O107" s="16"/>
      <c r="P107" s="16"/>
      <c r="Q107" s="16"/>
      <c r="R107" s="16"/>
      <c r="S107" s="16"/>
      <c r="T107" s="16"/>
      <c r="U107" s="16"/>
      <c r="V107" s="17">
        <f>SUM(E107:U107)</f>
        <v>130</v>
      </c>
      <c r="W107" s="13"/>
    </row>
    <row r="108" spans="1:23" ht="152.1" customHeight="1" x14ac:dyDescent="0.25">
      <c r="A108" s="37"/>
      <c r="B108" s="14" t="s">
        <v>213</v>
      </c>
      <c r="C108" s="14" t="s">
        <v>40</v>
      </c>
      <c r="D108" s="15" t="s">
        <v>180</v>
      </c>
      <c r="E108" s="16">
        <f>'[14]MQ OSANA BLACK D 3'!$D$24</f>
        <v>0</v>
      </c>
      <c r="F108" s="16">
        <f>'[14]MQ OSANA BLACK D 3'!$E$24</f>
        <v>0</v>
      </c>
      <c r="G108" s="16"/>
      <c r="H108" s="16">
        <f>'[14]MQ OSANA BLACK D 3'!$F$24</f>
        <v>34</v>
      </c>
      <c r="I108" s="16">
        <f>'[14]MQ OSANA BLACK D 3'!$G$24</f>
        <v>58</v>
      </c>
      <c r="J108" s="16">
        <f>'[14]MQ OSANA BLACK D 3'!$H$24</f>
        <v>64</v>
      </c>
      <c r="K108" s="16"/>
      <c r="L108" s="16">
        <f>'[14]MQ OSANA BLACK D 3'!$I$24</f>
        <v>57</v>
      </c>
      <c r="M108" s="16">
        <f>'[14]MQ OSANA BLACK D 3'!$J$24</f>
        <v>52</v>
      </c>
      <c r="N108" s="16">
        <f>'[14]MQ OSANA BLACK D 3'!$K$24</f>
        <v>21</v>
      </c>
      <c r="O108" s="16"/>
      <c r="P108" s="16"/>
      <c r="Q108" s="16"/>
      <c r="R108" s="16"/>
      <c r="S108" s="16"/>
      <c r="T108" s="16"/>
      <c r="U108" s="16"/>
      <c r="V108" s="17">
        <f>SUM(E108:U108)</f>
        <v>286</v>
      </c>
      <c r="W108" s="13"/>
    </row>
    <row r="109" spans="1:23" x14ac:dyDescent="0.25">
      <c r="A109" s="37"/>
      <c r="B109" s="14" t="s">
        <v>213</v>
      </c>
      <c r="C109" s="14" t="s">
        <v>40</v>
      </c>
      <c r="D109" s="15" t="s">
        <v>12</v>
      </c>
      <c r="E109" s="16">
        <f>'[14]MQ OSANA GRI  D 4 '!$D$24</f>
        <v>0</v>
      </c>
      <c r="F109" s="16">
        <f>'[14]MQ OSANA GRI  D 4 '!$E$24</f>
        <v>0</v>
      </c>
      <c r="G109" s="16"/>
      <c r="H109" s="16">
        <f>'[14]MQ OSANA GRI  D 4 '!$F$24</f>
        <v>18</v>
      </c>
      <c r="I109" s="16">
        <f>'[14]MQ OSANA GRI  D 4 '!$G$24</f>
        <v>25</v>
      </c>
      <c r="J109" s="16">
        <f>'[14]MQ OSANA GRI  D 4 '!$H$24</f>
        <v>21</v>
      </c>
      <c r="K109" s="16"/>
      <c r="L109" s="16">
        <f>'[14]MQ OSANA GRI  D 4 '!$I$24</f>
        <v>19</v>
      </c>
      <c r="M109" s="16">
        <f>'[14]MQ OSANA GRI  D 4 '!$J$24</f>
        <v>23</v>
      </c>
      <c r="N109" s="16">
        <f>'[14]MQ OSANA GRI  D 4 '!$K$24</f>
        <v>9</v>
      </c>
      <c r="O109" s="16"/>
      <c r="P109" s="16"/>
      <c r="Q109" s="16"/>
      <c r="R109" s="16"/>
      <c r="S109" s="16"/>
      <c r="T109" s="16"/>
      <c r="U109" s="16"/>
      <c r="V109" s="17">
        <f>SUM(E109:U109)</f>
        <v>115</v>
      </c>
      <c r="W109" s="13"/>
    </row>
    <row r="110" spans="1:23" x14ac:dyDescent="0.25">
      <c r="A110" s="37"/>
      <c r="B110" s="10" t="s">
        <v>15</v>
      </c>
      <c r="C110" s="10" t="s">
        <v>33</v>
      </c>
      <c r="D110" s="11"/>
      <c r="E110" s="12">
        <v>26</v>
      </c>
      <c r="F110" s="12">
        <v>27</v>
      </c>
      <c r="G110" s="12"/>
      <c r="H110" s="12">
        <v>28</v>
      </c>
      <c r="I110" s="12">
        <v>29</v>
      </c>
      <c r="J110" s="12">
        <v>30</v>
      </c>
      <c r="K110" s="12">
        <v>31</v>
      </c>
      <c r="L110" s="12">
        <v>32</v>
      </c>
      <c r="M110" s="12">
        <v>34</v>
      </c>
      <c r="N110" s="12">
        <v>36</v>
      </c>
      <c r="O110" s="12">
        <v>38</v>
      </c>
      <c r="P110" s="12">
        <v>40</v>
      </c>
      <c r="Q110" s="12"/>
      <c r="R110" s="12"/>
      <c r="S110" s="12"/>
      <c r="T110" s="12"/>
      <c r="U110" s="12"/>
      <c r="V110" s="12" t="s">
        <v>18</v>
      </c>
      <c r="W110" s="13"/>
    </row>
    <row r="111" spans="1:23" x14ac:dyDescent="0.25">
      <c r="A111" s="37"/>
      <c r="B111" s="14" t="s">
        <v>15</v>
      </c>
      <c r="C111" s="14" t="s">
        <v>106</v>
      </c>
      <c r="D111" s="15" t="s">
        <v>107</v>
      </c>
      <c r="E111" s="16">
        <f>'[15]Total   LCW SHOPEN   I   6'!D33</f>
        <v>0</v>
      </c>
      <c r="F111" s="16">
        <f>'[15]Total   LCW SHOPEN   I   6'!E33</f>
        <v>28</v>
      </c>
      <c r="G111" s="16"/>
      <c r="H111" s="16">
        <f>'[15]Total   LCW SHOPEN   I   6'!F33</f>
        <v>65</v>
      </c>
      <c r="I111" s="16">
        <f>'[15]Total   LCW SHOPEN   I   6'!G33</f>
        <v>48</v>
      </c>
      <c r="J111" s="16">
        <f>'[15]Total   LCW SHOPEN   I   6'!H33</f>
        <v>52</v>
      </c>
      <c r="K111" s="16">
        <f>'[15]Total   LCW SHOPEN   I   6'!I33</f>
        <v>88</v>
      </c>
      <c r="L111" s="16">
        <f>'[15]Total   LCW SHOPEN   I   6'!J33</f>
        <v>65</v>
      </c>
      <c r="M111" s="16">
        <f>'[15]Total   LCW SHOPEN   I   6'!K33</f>
        <v>0</v>
      </c>
      <c r="N111" s="16">
        <f>'[15]Total   LCW SHOPEN   I   6'!L33</f>
        <v>0</v>
      </c>
      <c r="O111" s="16">
        <f>'[15]Total   LCW SHOPEN   I   6'!M33</f>
        <v>0</v>
      </c>
      <c r="P111" s="16"/>
      <c r="Q111" s="16"/>
      <c r="R111" s="16"/>
      <c r="S111" s="16"/>
      <c r="T111" s="16"/>
      <c r="U111" s="16"/>
      <c r="V111" s="17">
        <f t="shared" ref="V111:V130" si="9">SUM(E111:U111)</f>
        <v>346</v>
      </c>
      <c r="W111" s="13"/>
    </row>
    <row r="112" spans="1:23" x14ac:dyDescent="0.25">
      <c r="A112" s="37"/>
      <c r="B112" s="14" t="s">
        <v>15</v>
      </c>
      <c r="C112" s="14" t="s">
        <v>41</v>
      </c>
      <c r="D112" s="15" t="s">
        <v>108</v>
      </c>
      <c r="E112" s="16">
        <f>'[9]LCW Emly 138342   H 2'!$D$32</f>
        <v>0</v>
      </c>
      <c r="F112" s="16"/>
      <c r="G112" s="16"/>
      <c r="H112" s="16">
        <f>'[9]LCW Emly 138342   H 2'!$E$32</f>
        <v>60</v>
      </c>
      <c r="I112" s="16"/>
      <c r="J112" s="16">
        <f>'[9]LCW Emly 138342   H 2'!$F$32</f>
        <v>151</v>
      </c>
      <c r="K112" s="16"/>
      <c r="L112" s="16">
        <f>'[9]LCW Emly 138342   H 2'!$G$32</f>
        <v>150</v>
      </c>
      <c r="M112" s="16">
        <f>'[9]LCW Emly 138342   H 2'!$H$32</f>
        <v>150</v>
      </c>
      <c r="N112" s="16">
        <f>'[9]LCW Emly 138342   H 2'!$I$32</f>
        <v>241</v>
      </c>
      <c r="O112" s="16">
        <f>'[9]LCW Emly 138342   H 2'!$J$32</f>
        <v>0</v>
      </c>
      <c r="P112" s="16"/>
      <c r="Q112" s="16"/>
      <c r="R112" s="16"/>
      <c r="S112" s="16"/>
      <c r="T112" s="16"/>
      <c r="U112" s="16"/>
      <c r="V112" s="17">
        <f t="shared" si="9"/>
        <v>752</v>
      </c>
      <c r="W112" s="13"/>
    </row>
    <row r="113" spans="1:23" x14ac:dyDescent="0.25">
      <c r="A113" s="37"/>
      <c r="B113" s="14" t="s">
        <v>15</v>
      </c>
      <c r="C113" s="14" t="s">
        <v>41</v>
      </c>
      <c r="D113" s="15" t="s">
        <v>108</v>
      </c>
      <c r="E113" s="16">
        <f>'[9]LCW Emly 138342   H  3'!$D$32</f>
        <v>0</v>
      </c>
      <c r="F113" s="16"/>
      <c r="G113" s="16"/>
      <c r="H113" s="16">
        <f>'[9]LCW Emly 138342   H  3'!$E$32</f>
        <v>30</v>
      </c>
      <c r="I113" s="16"/>
      <c r="J113" s="16">
        <f>'[9]LCW Emly 138342   H  3'!$F$32</f>
        <v>210</v>
      </c>
      <c r="K113" s="16"/>
      <c r="L113" s="16">
        <f>'[9]LCW Emly 138342   H  3'!$G$32</f>
        <v>210</v>
      </c>
      <c r="M113" s="16">
        <f>'[9]LCW Emly 138342   H  3'!$H$32</f>
        <v>210</v>
      </c>
      <c r="N113" s="16">
        <f>'[9]LCW Emly 138342   H  3'!$I$32</f>
        <v>0</v>
      </c>
      <c r="O113" s="16">
        <f>'[9]LCW Emly 138342   H  3'!$J$32</f>
        <v>90</v>
      </c>
      <c r="P113" s="16"/>
      <c r="Q113" s="16"/>
      <c r="R113" s="16"/>
      <c r="S113" s="16"/>
      <c r="T113" s="16"/>
      <c r="U113" s="16"/>
      <c r="V113" s="17">
        <f t="shared" si="9"/>
        <v>750</v>
      </c>
      <c r="W113" s="13"/>
    </row>
    <row r="114" spans="1:23" x14ac:dyDescent="0.25">
      <c r="A114" s="37"/>
      <c r="B114" s="14" t="s">
        <v>15</v>
      </c>
      <c r="C114" s="14" t="s">
        <v>43</v>
      </c>
      <c r="D114" s="15"/>
      <c r="E114" s="16">
        <f>'[15]Total LCw mercuary DARC I   7'!$D$34</f>
        <v>0</v>
      </c>
      <c r="F114" s="16">
        <f>'[15]Total LCw mercuary DARC I   7'!$E$34</f>
        <v>40</v>
      </c>
      <c r="G114" s="16"/>
      <c r="H114" s="16">
        <f>'[15]Total LCw mercuary DARC I   7'!$F$34</f>
        <v>59</v>
      </c>
      <c r="I114" s="16">
        <f>'[15]Total LCw mercuary DARC I   7'!$G$34</f>
        <v>74</v>
      </c>
      <c r="J114" s="16">
        <f>'[15]Total LCw mercuary DARC I   7'!$H$34</f>
        <v>178</v>
      </c>
      <c r="K114" s="16"/>
      <c r="L114" s="16">
        <f>'[15]Total LCw mercuary DARC I   7'!$I$34</f>
        <v>80</v>
      </c>
      <c r="M114" s="16">
        <f>'[15]Total LCw mercuary DARC I   7'!$J$34</f>
        <v>134</v>
      </c>
      <c r="N114" s="16">
        <f>'[15]Total LCw mercuary DARC I   7'!$K$34</f>
        <v>8</v>
      </c>
      <c r="O114" s="16"/>
      <c r="P114" s="16"/>
      <c r="Q114" s="16"/>
      <c r="R114" s="16"/>
      <c r="S114" s="16"/>
      <c r="T114" s="16"/>
      <c r="U114" s="16"/>
      <c r="V114" s="17">
        <f t="shared" si="9"/>
        <v>573</v>
      </c>
      <c r="W114" s="13"/>
    </row>
    <row r="115" spans="1:23" x14ac:dyDescent="0.25">
      <c r="A115" s="37"/>
      <c r="B115" s="14" t="s">
        <v>15</v>
      </c>
      <c r="C115" s="14" t="s">
        <v>44</v>
      </c>
      <c r="D115" s="15" t="s">
        <v>111</v>
      </c>
      <c r="E115" s="16">
        <f>'[15]Total   LCW HILDA   I   14'!$D$41</f>
        <v>25</v>
      </c>
      <c r="F115" s="16"/>
      <c r="G115" s="16"/>
      <c r="H115" s="16">
        <f>'[15]Total   LCW HILDA   I   14'!$E$41</f>
        <v>162</v>
      </c>
      <c r="I115" s="16"/>
      <c r="J115" s="16">
        <f>'[15]Total   LCW HILDA   I   14'!$F$41</f>
        <v>110</v>
      </c>
      <c r="K115" s="16"/>
      <c r="L115" s="16">
        <f>'[15]Total   LCW HILDA   I   14'!$G$41</f>
        <v>105</v>
      </c>
      <c r="M115" s="16">
        <f>'[15]Total   LCW HILDA   I   14'!$H$41</f>
        <v>35</v>
      </c>
      <c r="N115" s="16">
        <f>'[15]Total   LCW HILDA   I   14'!$I$41</f>
        <v>16</v>
      </c>
      <c r="O115" s="16">
        <f>'[15]Total   LCW HILDA   I   14'!$J$41</f>
        <v>0</v>
      </c>
      <c r="P115" s="16"/>
      <c r="Q115" s="16"/>
      <c r="R115" s="16"/>
      <c r="S115" s="16"/>
      <c r="T115" s="16"/>
      <c r="U115" s="16"/>
      <c r="V115" s="17">
        <f t="shared" si="9"/>
        <v>453</v>
      </c>
      <c r="W115" s="13"/>
    </row>
    <row r="116" spans="1:23" x14ac:dyDescent="0.25">
      <c r="A116" s="37"/>
      <c r="B116" s="14" t="s">
        <v>15</v>
      </c>
      <c r="C116" s="14" t="s">
        <v>45</v>
      </c>
      <c r="D116" s="15"/>
      <c r="E116" s="16">
        <f>'[15]Total   LCW FOLK   I   9'!$D$34</f>
        <v>29</v>
      </c>
      <c r="F116" s="16">
        <f>'[15]Total   LCW FOLK   I   9'!$E$34</f>
        <v>0</v>
      </c>
      <c r="G116" s="16"/>
      <c r="H116" s="16">
        <f>'[15]Total   LCW FOLK   I   9'!$F$34</f>
        <v>66</v>
      </c>
      <c r="I116" s="16">
        <f>'[15]Total   LCW FOLK   I   9'!$G$34</f>
        <v>0</v>
      </c>
      <c r="J116" s="16">
        <f>'[15]Total   LCW FOLK   I   9'!$H$34</f>
        <v>71</v>
      </c>
      <c r="K116" s="16"/>
      <c r="L116" s="16">
        <f>'[15]Total   LCW FOLK   I   9'!$I$34</f>
        <v>70</v>
      </c>
      <c r="M116" s="16">
        <f>'[15]Total   LCW FOLK   I   9'!$J$34</f>
        <v>31</v>
      </c>
      <c r="N116" s="16">
        <f>'[15]Total   LCW FOLK   I   9'!$K$34</f>
        <v>20</v>
      </c>
      <c r="O116" s="16">
        <f>'[15]Total   LCW FOLK   I   9'!$L$34</f>
        <v>0</v>
      </c>
      <c r="P116" s="16"/>
      <c r="Q116" s="16"/>
      <c r="R116" s="16"/>
      <c r="S116" s="16"/>
      <c r="T116" s="16"/>
      <c r="U116" s="16"/>
      <c r="V116" s="17">
        <f t="shared" si="9"/>
        <v>287</v>
      </c>
      <c r="W116" s="13"/>
    </row>
    <row r="117" spans="1:23" x14ac:dyDescent="0.25">
      <c r="A117" s="37"/>
      <c r="B117" s="14" t="s">
        <v>15</v>
      </c>
      <c r="C117" s="14" t="s">
        <v>138</v>
      </c>
      <c r="D117" s="15" t="s">
        <v>174</v>
      </c>
      <c r="E117" s="16">
        <f>'[9]LCW BOOXTORN 136732 H 4'!$D$28</f>
        <v>0</v>
      </c>
      <c r="F117" s="16">
        <f>'[9]LCW BOOXTORN 136732 H 4'!$E$28</f>
        <v>0</v>
      </c>
      <c r="G117" s="16"/>
      <c r="H117" s="16">
        <f>'[9]LCW BOOXTORN 136732 H 4'!$F$28</f>
        <v>6</v>
      </c>
      <c r="I117" s="16"/>
      <c r="J117" s="16">
        <f>'[9]LCW BOOXTORN 136732 H 4'!$G$28</f>
        <v>5</v>
      </c>
      <c r="K117" s="16"/>
      <c r="L117" s="16">
        <f>'[9]LCW BOOXTORN 136732 H 4'!$H$28</f>
        <v>15</v>
      </c>
      <c r="M117" s="16">
        <f>'[9]LCW BOOXTORN 136732 H 4'!$I$28</f>
        <v>5</v>
      </c>
      <c r="N117" s="16">
        <f>'[9]LCW BOOXTORN 136732 H 4'!$J$28</f>
        <v>3</v>
      </c>
      <c r="O117" s="16">
        <f>'[9]LCW BOOXTORN 136732 H 4'!$K$28</f>
        <v>0</v>
      </c>
      <c r="P117" s="16"/>
      <c r="Q117" s="16"/>
      <c r="R117" s="16"/>
      <c r="S117" s="16"/>
      <c r="T117" s="16"/>
      <c r="U117" s="16"/>
      <c r="V117" s="17">
        <f t="shared" si="9"/>
        <v>34</v>
      </c>
      <c r="W117" s="13"/>
    </row>
    <row r="118" spans="1:23" x14ac:dyDescent="0.25">
      <c r="A118" s="37"/>
      <c r="B118" s="14" t="s">
        <v>15</v>
      </c>
      <c r="C118" s="14" t="s">
        <v>133</v>
      </c>
      <c r="D118" s="15" t="s">
        <v>172</v>
      </c>
      <c r="E118" s="16">
        <f>'[15]LCW PORTO   I   8'!$D$34</f>
        <v>71</v>
      </c>
      <c r="F118" s="16">
        <f>'[15]LCW PORTO   I   8'!$E$34</f>
        <v>0</v>
      </c>
      <c r="G118" s="16"/>
      <c r="H118" s="16">
        <f>'[15]LCW PORTO   I   8'!$F$34</f>
        <v>75</v>
      </c>
      <c r="I118" s="16">
        <f>'[15]LCW PORTO   I   8'!$G$34</f>
        <v>0</v>
      </c>
      <c r="J118" s="16">
        <f>'[15]LCW PORTO   I   8'!$H$34</f>
        <v>73</v>
      </c>
      <c r="K118" s="16"/>
      <c r="L118" s="16">
        <f>'[15]LCW PORTO   I   8'!$I$34</f>
        <v>14</v>
      </c>
      <c r="M118" s="16">
        <f>'[15]LCW PORTO   I   8'!$J$34</f>
        <v>74</v>
      </c>
      <c r="N118" s="16">
        <f>'[15]LCW PORTO   I   8'!$K$34</f>
        <v>0</v>
      </c>
      <c r="O118" s="16">
        <f>'[15]LCW PORTO   I   8'!$L$34</f>
        <v>0</v>
      </c>
      <c r="P118" s="16"/>
      <c r="Q118" s="16"/>
      <c r="R118" s="16"/>
      <c r="S118" s="16"/>
      <c r="T118" s="16"/>
      <c r="U118" s="16"/>
      <c r="V118" s="17">
        <f t="shared" si="9"/>
        <v>307</v>
      </c>
      <c r="W118" s="13"/>
    </row>
    <row r="119" spans="1:23" ht="15.75" customHeight="1" x14ac:dyDescent="0.25">
      <c r="A119" s="37">
        <v>114</v>
      </c>
      <c r="B119" s="14" t="s">
        <v>15</v>
      </c>
      <c r="C119" s="14" t="s">
        <v>113</v>
      </c>
      <c r="D119" s="15" t="s">
        <v>114</v>
      </c>
      <c r="E119" s="16">
        <f>'[9]AQUQRIESCHEER H 1'!$D$30</f>
        <v>104</v>
      </c>
      <c r="F119" s="16"/>
      <c r="G119" s="16"/>
      <c r="H119" s="16">
        <f>'[9]AQUQRIESCHEER H 1'!$E$30</f>
        <v>149</v>
      </c>
      <c r="I119" s="16"/>
      <c r="J119" s="16">
        <f>'[9]AQUQRIESCHEER H 1'!$F$30</f>
        <v>173</v>
      </c>
      <c r="K119" s="16"/>
      <c r="L119" s="16">
        <f>'[9]AQUQRIESCHEER H 1'!$G$30</f>
        <v>199</v>
      </c>
      <c r="M119" s="16">
        <f>'[9]AQUQRIESCHEER H 1'!$H$30</f>
        <v>190</v>
      </c>
      <c r="N119" s="16">
        <f>'[9]AQUQRIESCHEER H 1'!$I$30</f>
        <v>0</v>
      </c>
      <c r="O119" s="16">
        <f>'[9]AQUQRIESCHEER H 1'!$J$30</f>
        <v>0</v>
      </c>
      <c r="P119" s="16"/>
      <c r="Q119" s="16"/>
      <c r="R119" s="16"/>
      <c r="S119" s="16"/>
      <c r="T119" s="16"/>
      <c r="U119" s="16"/>
      <c r="V119" s="17">
        <f t="shared" si="9"/>
        <v>815</v>
      </c>
      <c r="W119" s="13" t="s">
        <v>216</v>
      </c>
    </row>
    <row r="120" spans="1:23" x14ac:dyDescent="0.25">
      <c r="A120" s="37"/>
      <c r="B120" s="14" t="s">
        <v>15</v>
      </c>
      <c r="C120" s="14" t="s">
        <v>140</v>
      </c>
      <c r="D120" s="15">
        <v>143120</v>
      </c>
      <c r="E120" s="16">
        <f>'[15]Total   LCW NOVEN-ORBIT I 6 '!D5</f>
        <v>0</v>
      </c>
      <c r="F120" s="12">
        <f>'[15]Total   LCW NOVEN-ORBIT I 6 '!E5</f>
        <v>0</v>
      </c>
      <c r="G120" s="12"/>
      <c r="H120" s="12">
        <f>'[15]Total   LCW NOVEN-ORBIT I 6 '!F5</f>
        <v>0</v>
      </c>
      <c r="I120" s="12">
        <f>'[15]Total   LCW NOVEN-ORBIT I 6 '!G5</f>
        <v>0</v>
      </c>
      <c r="J120" s="12">
        <f>'[15]Total   LCW NOVEN-ORBIT I 6 '!H5</f>
        <v>2</v>
      </c>
      <c r="K120" s="12">
        <f>'[15]Total   LCW NOVEN-ORBIT I 6 '!I5</f>
        <v>0</v>
      </c>
      <c r="L120" s="12">
        <f>'[15]Total   LCW NOVEN-ORBIT I 6 '!J5</f>
        <v>3</v>
      </c>
      <c r="M120" s="12">
        <f>'[15]Total   LCW NOVEN-ORBIT I 6 '!K5</f>
        <v>4</v>
      </c>
      <c r="N120" s="12">
        <f>'[15]Total   LCW NOVEN-ORBIT I 6 '!L5</f>
        <v>0</v>
      </c>
      <c r="O120" s="12">
        <f>'[15]Total   LCW NOVEN-ORBIT I 6 '!M5</f>
        <v>0</v>
      </c>
      <c r="P120" s="12">
        <f>'[15]Total   LCW NOVEN-ORBIT I 6 '!N5</f>
        <v>0</v>
      </c>
      <c r="Q120" s="16"/>
      <c r="R120" s="16"/>
      <c r="S120" s="16"/>
      <c r="T120" s="16"/>
      <c r="U120" s="16"/>
      <c r="V120" s="17">
        <f t="shared" si="9"/>
        <v>9</v>
      </c>
      <c r="W120" s="13"/>
    </row>
    <row r="121" spans="1:23" x14ac:dyDescent="0.25">
      <c r="A121" s="37"/>
      <c r="B121" s="14" t="s">
        <v>15</v>
      </c>
      <c r="C121" s="14" t="s">
        <v>169</v>
      </c>
      <c r="D121" s="15"/>
      <c r="E121" s="16">
        <f>'[15]Total   LCw mercuary GEEK I-7'!$D$34</f>
        <v>2</v>
      </c>
      <c r="F121" s="16">
        <f>'[15]Total   LCw mercuary GEEK I-7'!$E$34</f>
        <v>0</v>
      </c>
      <c r="G121" s="16"/>
      <c r="H121" s="16">
        <f>'[15]Total   LCw mercuary GEEK I-7'!$F$34</f>
        <v>5</v>
      </c>
      <c r="I121" s="16">
        <f>'[15]Total   LCw mercuary GEEK I-7'!$G$34</f>
        <v>0</v>
      </c>
      <c r="J121" s="16">
        <f>'[15]Total   LCw mercuary GEEK I-7'!$H$34</f>
        <v>6</v>
      </c>
      <c r="K121" s="16"/>
      <c r="L121" s="16">
        <f>'[15]Total   LCw mercuary GEEK I-7'!$I$34</f>
        <v>2</v>
      </c>
      <c r="M121" s="16">
        <f>'[15]Total   LCw mercuary GEEK I-7'!$J$34</f>
        <v>4</v>
      </c>
      <c r="N121" s="16">
        <f>'[15]Total   LCw mercuary GEEK I-7'!$K$34</f>
        <v>0</v>
      </c>
      <c r="O121" s="16">
        <f>'[15]Total   LCw mercuary GEEK I-7'!$L$34</f>
        <v>0</v>
      </c>
      <c r="P121" s="16"/>
      <c r="Q121" s="16"/>
      <c r="R121" s="16"/>
      <c r="S121" s="16"/>
      <c r="T121" s="16"/>
      <c r="U121" s="16"/>
      <c r="V121" s="17">
        <f t="shared" si="9"/>
        <v>19</v>
      </c>
      <c r="W121" s="13"/>
    </row>
    <row r="122" spans="1:23" x14ac:dyDescent="0.25">
      <c r="A122" s="37"/>
      <c r="B122" s="14" t="s">
        <v>15</v>
      </c>
      <c r="C122" s="14" t="s">
        <v>173</v>
      </c>
      <c r="D122" s="15">
        <v>143095</v>
      </c>
      <c r="E122" s="16">
        <f>'[15]LCW MID RODEO  I  15)'!$D$41</f>
        <v>0</v>
      </c>
      <c r="F122" s="16"/>
      <c r="G122" s="16"/>
      <c r="H122" s="16">
        <f>'[15]LCW MID RODEO  I  15)'!$F$41</f>
        <v>6</v>
      </c>
      <c r="I122" s="16"/>
      <c r="J122" s="16">
        <f>'[15]LCW MID RODEO  I  15)'!$G$41</f>
        <v>9</v>
      </c>
      <c r="K122" s="16">
        <f>'[15]LCW MID RODEO  I  15)'!$H$41</f>
        <v>5</v>
      </c>
      <c r="L122" s="16">
        <f>'[15]LCW MID RODEO  I  15)'!$I$41</f>
        <v>10</v>
      </c>
      <c r="M122" s="16">
        <f>'[15]LCW MID RODEO  I  15)'!$J$41</f>
        <v>4</v>
      </c>
      <c r="N122" s="16">
        <f>'[15]LCW MID RODEO  I  15)'!$K$41</f>
        <v>2</v>
      </c>
      <c r="O122" s="16">
        <f>'[15]LCW MID RODEO  I  15)'!$L$41</f>
        <v>0</v>
      </c>
      <c r="P122" s="16"/>
      <c r="Q122" s="16"/>
      <c r="R122" s="16"/>
      <c r="S122" s="16"/>
      <c r="T122" s="16"/>
      <c r="U122" s="16"/>
      <c r="V122" s="17">
        <f t="shared" si="9"/>
        <v>36</v>
      </c>
      <c r="W122" s="13"/>
    </row>
    <row r="123" spans="1:23" x14ac:dyDescent="0.25">
      <c r="A123" s="37">
        <v>116</v>
      </c>
      <c r="B123" s="14" t="s">
        <v>15</v>
      </c>
      <c r="C123" s="14" t="s">
        <v>115</v>
      </c>
      <c r="D123" s="15" t="s">
        <v>116</v>
      </c>
      <c r="E123" s="16">
        <f>'[9]LCW  Elizabet   138335  H  6'!$D$32</f>
        <v>0</v>
      </c>
      <c r="F123" s="16"/>
      <c r="G123" s="16"/>
      <c r="H123" s="16">
        <f>'[9]LCW  Elizabet   138335  H  6'!$E$32</f>
        <v>112</v>
      </c>
      <c r="I123" s="16"/>
      <c r="J123" s="16">
        <f>'[9]LCW  Elizabet   138335  H  6'!$F$32</f>
        <v>109</v>
      </c>
      <c r="K123" s="16"/>
      <c r="L123" s="16">
        <f>'[9]LCW  Elizabet   138335  H  6'!$G$32</f>
        <v>114</v>
      </c>
      <c r="M123" s="16">
        <f>'[9]LCW  Elizabet   138335  H  6'!$H$32</f>
        <v>248</v>
      </c>
      <c r="N123" s="16">
        <f>'[9]LCW  Elizabet   138335  H  6'!$I$32</f>
        <v>211</v>
      </c>
      <c r="O123" s="16">
        <f>'[9]LCW  Elizabet   138335  H  6'!$J$32</f>
        <v>0</v>
      </c>
      <c r="P123" s="16">
        <f>'[9]LCW  Elizabet   138335  H  6'!$L$32</f>
        <v>0</v>
      </c>
      <c r="Q123" s="16"/>
      <c r="R123" s="16"/>
      <c r="S123" s="16"/>
      <c r="T123" s="16"/>
      <c r="U123" s="16"/>
      <c r="V123" s="17">
        <f t="shared" si="9"/>
        <v>794</v>
      </c>
      <c r="W123" s="13" t="s">
        <v>216</v>
      </c>
    </row>
    <row r="124" spans="1:23" x14ac:dyDescent="0.25">
      <c r="A124" s="37" t="s">
        <v>220</v>
      </c>
      <c r="B124" s="14" t="s">
        <v>15</v>
      </c>
      <c r="C124" s="14" t="s">
        <v>109</v>
      </c>
      <c r="D124" s="15" t="s">
        <v>110</v>
      </c>
      <c r="E124" s="16">
        <f>'[9]LCW moonbaby 148757 H 4'!$D$25</f>
        <v>55</v>
      </c>
      <c r="F124" s="16"/>
      <c r="G124" s="16"/>
      <c r="H124" s="16">
        <f>'[9]LCW moonbaby 148757 H 4'!$E$25</f>
        <v>196</v>
      </c>
      <c r="I124" s="16"/>
      <c r="J124" s="16">
        <f>'[9]LCW moonbaby 148757 H 4'!$F$25</f>
        <v>225</v>
      </c>
      <c r="K124" s="16"/>
      <c r="L124" s="16">
        <f>'[9]LCW moonbaby 148757 H 4'!$G$25</f>
        <v>203</v>
      </c>
      <c r="M124" s="16">
        <f>'[9]LCW moonbaby 148757 H 4'!$H$25</f>
        <v>73</v>
      </c>
      <c r="N124" s="16">
        <f>'[9]LCW moonbaby 148757 H 4'!$I$25</f>
        <v>0</v>
      </c>
      <c r="O124" s="16">
        <f>'[9]LCW moonbaby 148757 H 4'!$J$25</f>
        <v>0</v>
      </c>
      <c r="P124" s="16"/>
      <c r="Q124" s="16"/>
      <c r="R124" s="16"/>
      <c r="S124" s="16"/>
      <c r="T124" s="16"/>
      <c r="U124" s="16"/>
      <c r="V124" s="17">
        <f t="shared" si="9"/>
        <v>752</v>
      </c>
      <c r="W124" s="13" t="s">
        <v>216</v>
      </c>
    </row>
    <row r="125" spans="1:23" x14ac:dyDescent="0.25">
      <c r="A125" s="37"/>
      <c r="B125" s="14" t="s">
        <v>15</v>
      </c>
      <c r="C125" s="14" t="s">
        <v>42</v>
      </c>
      <c r="D125" s="15"/>
      <c r="E125" s="16">
        <f>'[9]LCW  Moon mid  148756  H  5'!$D$36</f>
        <v>151</v>
      </c>
      <c r="F125" s="16"/>
      <c r="G125" s="16"/>
      <c r="H125" s="16">
        <f>'[9]LCW  Moon mid  148756  H  5'!$E$36</f>
        <v>343</v>
      </c>
      <c r="I125" s="16"/>
      <c r="J125" s="16">
        <f>'[9]LCW  Moon mid  148756  H  5'!$F$36</f>
        <v>183</v>
      </c>
      <c r="K125" s="16"/>
      <c r="L125" s="16">
        <f>'[9]LCW  Moon mid  148756  H  5'!$G$36</f>
        <v>219</v>
      </c>
      <c r="M125" s="16">
        <f>'[9]LCW  Moon mid  148756  H  5'!$H$36</f>
        <v>162</v>
      </c>
      <c r="N125" s="16">
        <f>'[9]LCW  Moon mid  148756  H  5'!$I$36</f>
        <v>0</v>
      </c>
      <c r="O125" s="16">
        <f>'[9]LCW  Moon mid  148756  H  5'!$J$36</f>
        <v>35</v>
      </c>
      <c r="P125" s="16">
        <f>'[9]LCW  Moon mid  148756  H  5'!$K$36</f>
        <v>0</v>
      </c>
      <c r="Q125" s="16"/>
      <c r="R125" s="16"/>
      <c r="S125" s="16"/>
      <c r="T125" s="16"/>
      <c r="U125" s="16"/>
      <c r="V125" s="17">
        <f t="shared" si="9"/>
        <v>1093</v>
      </c>
      <c r="W125" s="13"/>
    </row>
    <row r="126" spans="1:23" x14ac:dyDescent="0.25">
      <c r="A126" s="37"/>
      <c r="B126" s="14" t="s">
        <v>15</v>
      </c>
      <c r="C126" s="14" t="s">
        <v>46</v>
      </c>
      <c r="D126" s="15" t="s">
        <v>127</v>
      </c>
      <c r="E126" s="16">
        <f>'[15]LCW 148760  MOON CHEER I  12'!$D$41</f>
        <v>120</v>
      </c>
      <c r="F126" s="16"/>
      <c r="G126" s="16"/>
      <c r="H126" s="16">
        <f>'[15]LCW 148760  MOON CHEER I  12'!$E$41</f>
        <v>240</v>
      </c>
      <c r="I126" s="16"/>
      <c r="J126" s="16">
        <f>'[15]LCW 148760  MOON CHEER I  12'!$F$41</f>
        <v>210</v>
      </c>
      <c r="K126" s="16"/>
      <c r="L126" s="16">
        <f>'[15]LCW 148760  MOON CHEER I  12'!$G$41</f>
        <v>90</v>
      </c>
      <c r="M126" s="16">
        <f>'[15]LCW 148760  MOON CHEER I  12'!$H$41</f>
        <v>60</v>
      </c>
      <c r="N126" s="16">
        <f>'[15]LCW 148760  MOON CHEER I  12'!$I$41</f>
        <v>0</v>
      </c>
      <c r="O126" s="16">
        <f>'[15]LCW 148760  MOON CHEER I  12'!$J$41</f>
        <v>30</v>
      </c>
      <c r="P126" s="16">
        <f>'[15]LCW 148760  MOON CHEER I  12'!$K$41</f>
        <v>0</v>
      </c>
      <c r="Q126" s="16"/>
      <c r="R126" s="16"/>
      <c r="S126" s="16"/>
      <c r="T126" s="16"/>
      <c r="U126" s="16"/>
      <c r="V126" s="17">
        <f t="shared" si="9"/>
        <v>750</v>
      </c>
      <c r="W126" s="13"/>
    </row>
    <row r="127" spans="1:23" x14ac:dyDescent="0.25">
      <c r="A127" s="37"/>
      <c r="B127" s="14" t="s">
        <v>15</v>
      </c>
      <c r="C127" s="14" t="s">
        <v>46</v>
      </c>
      <c r="D127" s="15" t="s">
        <v>127</v>
      </c>
      <c r="E127" s="16">
        <f>'[15]LCW 148760  MOON CHEER I   13'!$D$41</f>
        <v>105</v>
      </c>
      <c r="F127" s="16"/>
      <c r="G127" s="16"/>
      <c r="H127" s="16">
        <f>'[15]LCW 148760  MOON CHEER I   13'!$E$41</f>
        <v>209</v>
      </c>
      <c r="I127" s="16"/>
      <c r="J127" s="16">
        <f>'[15]LCW 148760  MOON CHEER I   13'!$F$41</f>
        <v>140</v>
      </c>
      <c r="K127" s="16"/>
      <c r="L127" s="16">
        <f>'[15]LCW 148760  MOON CHEER I   13'!$G$41</f>
        <v>105</v>
      </c>
      <c r="M127" s="16">
        <f>'[15]LCW 148760  MOON CHEER I   13'!$H$41</f>
        <v>135</v>
      </c>
      <c r="N127" s="16">
        <f>'[15]LCW 148760  MOON CHEER I   13'!$I$41</f>
        <v>35</v>
      </c>
      <c r="O127" s="16">
        <f>'[15]LCW 148760  MOON CHEER I   13'!$J$41</f>
        <v>0</v>
      </c>
      <c r="P127" s="16"/>
      <c r="Q127" s="16"/>
      <c r="R127" s="16"/>
      <c r="S127" s="16"/>
      <c r="T127" s="16"/>
      <c r="U127" s="16"/>
      <c r="V127" s="17">
        <f t="shared" si="9"/>
        <v>729</v>
      </c>
      <c r="W127" s="13"/>
    </row>
    <row r="128" spans="1:23" x14ac:dyDescent="0.25">
      <c r="A128" s="37"/>
      <c r="B128" s="14" t="s">
        <v>15</v>
      </c>
      <c r="C128" s="14" t="s">
        <v>112</v>
      </c>
      <c r="D128" s="15" t="s">
        <v>117</v>
      </c>
      <c r="E128" s="16">
        <f>'[15]Total   LCW FOLK   I   11'!$D$41</f>
        <v>40</v>
      </c>
      <c r="F128" s="16"/>
      <c r="G128" s="16"/>
      <c r="H128" s="16">
        <f>'[15]Total   LCW FOLK   I   11'!$E$41</f>
        <v>174</v>
      </c>
      <c r="I128" s="16"/>
      <c r="J128" s="16">
        <f>'[15]Total   LCW FOLK   I   11'!$F$41</f>
        <v>274</v>
      </c>
      <c r="K128" s="16"/>
      <c r="L128" s="16">
        <f>'[15]Total   LCW FOLK   I   11'!$G$41</f>
        <v>211</v>
      </c>
      <c r="M128" s="16">
        <f>'[15]Total   LCW FOLK   I   11'!$H$41</f>
        <v>69</v>
      </c>
      <c r="N128" s="16"/>
      <c r="O128" s="16"/>
      <c r="P128" s="16"/>
      <c r="Q128" s="16"/>
      <c r="R128" s="16"/>
      <c r="S128" s="16"/>
      <c r="T128" s="16"/>
      <c r="U128" s="16"/>
      <c r="V128" s="17">
        <f t="shared" si="9"/>
        <v>768</v>
      </c>
      <c r="W128" s="13"/>
    </row>
    <row r="129" spans="1:23" x14ac:dyDescent="0.25">
      <c r="A129" s="37"/>
      <c r="B129" s="14" t="s">
        <v>15</v>
      </c>
      <c r="C129" s="14" t="s">
        <v>112</v>
      </c>
      <c r="D129" s="15" t="s">
        <v>117</v>
      </c>
      <c r="E129" s="16">
        <f>'[15]Total   LCW FOLK   I   10'!$D$41</f>
        <v>60</v>
      </c>
      <c r="F129" s="16"/>
      <c r="G129" s="16"/>
      <c r="H129" s="16">
        <f>'[15]Total   LCW FOLK   I   10'!$E$41</f>
        <v>180</v>
      </c>
      <c r="I129" s="16"/>
      <c r="J129" s="16">
        <f>'[15]Total   LCW FOLK   I   10'!$F$41</f>
        <v>150</v>
      </c>
      <c r="K129" s="16"/>
      <c r="L129" s="16">
        <f>'[15]Total   LCW FOLK   I   10'!$G$41</f>
        <v>330</v>
      </c>
      <c r="M129" s="16">
        <f>'[15]Total   LCW FOLK   I   10'!$H$41</f>
        <v>30</v>
      </c>
      <c r="N129" s="16"/>
      <c r="O129" s="16"/>
      <c r="P129" s="16"/>
      <c r="Q129" s="16"/>
      <c r="R129" s="16"/>
      <c r="S129" s="16"/>
      <c r="T129" s="16"/>
      <c r="U129" s="16"/>
      <c r="V129" s="17">
        <f t="shared" si="9"/>
        <v>750</v>
      </c>
      <c r="W129" s="13"/>
    </row>
    <row r="130" spans="1:23" x14ac:dyDescent="0.25">
      <c r="A130" s="37"/>
      <c r="B130" s="14" t="s">
        <v>15</v>
      </c>
      <c r="C130" s="14" t="s">
        <v>152</v>
      </c>
      <c r="D130" s="15" t="s">
        <v>168</v>
      </c>
      <c r="E130" s="16">
        <f>'[15]Total   LCW NOVEN-ORBIT I 6 '!D6</f>
        <v>0</v>
      </c>
      <c r="F130" s="16">
        <f>'[15]Total   LCW NOVEN-ORBIT I 6 '!E6</f>
        <v>0</v>
      </c>
      <c r="G130" s="16"/>
      <c r="H130" s="16">
        <f>'[15]Total   LCW NOVEN-ORBIT I 6 '!F6</f>
        <v>2</v>
      </c>
      <c r="I130" s="16">
        <f>'[15]Total   LCW NOVEN-ORBIT I 6 '!G6</f>
        <v>0</v>
      </c>
      <c r="J130" s="16">
        <f>'[15]Total   LCW NOVEN-ORBIT I 6 '!H6</f>
        <v>4</v>
      </c>
      <c r="K130" s="16">
        <f>'[15]Total   LCW NOVEN-ORBIT I 6 '!I6</f>
        <v>2</v>
      </c>
      <c r="L130" s="16">
        <f>'[15]Total   LCW NOVEN-ORBIT I 6 '!J6</f>
        <v>5</v>
      </c>
      <c r="M130" s="16">
        <f>'[15]Total   LCW NOVEN-ORBIT I 6 '!K6</f>
        <v>2</v>
      </c>
      <c r="N130" s="16">
        <f>'[15]Total   LCW NOVEN-ORBIT I 6 '!L6</f>
        <v>5</v>
      </c>
      <c r="O130" s="16">
        <f>'[15]Total   LCW NOVEN-ORBIT I 6 '!M6</f>
        <v>0</v>
      </c>
      <c r="P130" s="16">
        <f>'[15]Total   LCW NOVEN-ORBIT I 6 '!N6</f>
        <v>0</v>
      </c>
      <c r="Q130" s="16"/>
      <c r="R130" s="16"/>
      <c r="S130" s="16"/>
      <c r="T130" s="16"/>
      <c r="U130" s="16"/>
      <c r="V130" s="17">
        <f t="shared" si="9"/>
        <v>20</v>
      </c>
      <c r="W130" s="13"/>
    </row>
    <row r="131" spans="1:23" x14ac:dyDescent="0.25">
      <c r="A131" s="37"/>
      <c r="B131" s="10" t="s">
        <v>26</v>
      </c>
      <c r="C131" s="10" t="s">
        <v>33</v>
      </c>
      <c r="D131" s="11"/>
      <c r="E131" s="12">
        <v>28</v>
      </c>
      <c r="F131" s="12"/>
      <c r="G131" s="12"/>
      <c r="H131" s="12">
        <v>30</v>
      </c>
      <c r="I131" s="12"/>
      <c r="J131" s="12">
        <v>32</v>
      </c>
      <c r="K131" s="12"/>
      <c r="L131" s="12">
        <v>34</v>
      </c>
      <c r="M131" s="12">
        <v>36</v>
      </c>
      <c r="N131" s="12">
        <v>38</v>
      </c>
      <c r="O131" s="12">
        <v>40</v>
      </c>
      <c r="P131" s="12">
        <v>42</v>
      </c>
      <c r="Q131" s="12">
        <v>44</v>
      </c>
      <c r="R131" s="12">
        <v>46</v>
      </c>
      <c r="S131" s="12"/>
      <c r="T131" s="12"/>
      <c r="U131" s="12"/>
      <c r="V131" s="12" t="s">
        <v>18</v>
      </c>
      <c r="W131" s="13"/>
    </row>
    <row r="132" spans="1:23" x14ac:dyDescent="0.25">
      <c r="A132" s="37"/>
      <c r="B132" s="14" t="s">
        <v>26</v>
      </c>
      <c r="C132" s="14" t="s">
        <v>47</v>
      </c>
      <c r="D132" s="15"/>
      <c r="E132" s="16">
        <f>'[11]BURTON BLACK   I   2'!D34</f>
        <v>17</v>
      </c>
      <c r="F132" s="16"/>
      <c r="G132" s="16"/>
      <c r="H132" s="16">
        <f>'[11]BURTON BLACK   I   2'!E34</f>
        <v>117</v>
      </c>
      <c r="I132" s="16"/>
      <c r="J132" s="16">
        <f>'[11]BURTON BLACK   I   2'!F34</f>
        <v>183</v>
      </c>
      <c r="K132" s="16"/>
      <c r="L132" s="16">
        <f>'[11]BURTON BLACK   I   2'!G34</f>
        <v>134</v>
      </c>
      <c r="M132" s="16">
        <f>'[11]BURTON BLACK   I   2'!H34</f>
        <v>114</v>
      </c>
      <c r="N132" s="16">
        <f>'[11]BURTON BLACK   I   2'!I34</f>
        <v>41</v>
      </c>
      <c r="O132" s="16">
        <f>'[11]BURTON BLACK   I   2'!J34</f>
        <v>4</v>
      </c>
      <c r="P132" s="16">
        <f>'[11]BURTON BLACK   I   2'!K34</f>
        <v>0</v>
      </c>
      <c r="Q132" s="16">
        <f>'[11]BURTON BLACK   I   2'!L34</f>
        <v>0</v>
      </c>
      <c r="R132" s="16">
        <f>'[11]BURTON BLACK   I   2'!M34</f>
        <v>0</v>
      </c>
      <c r="S132" s="16">
        <f>'[11]BURTON BLACK   I   2'!N34</f>
        <v>0</v>
      </c>
      <c r="T132" s="16"/>
      <c r="U132" s="16"/>
      <c r="V132" s="17">
        <f>SUM(E132:U132)</f>
        <v>610</v>
      </c>
      <c r="W132" s="13"/>
    </row>
    <row r="133" spans="1:23" x14ac:dyDescent="0.25">
      <c r="A133" s="37"/>
      <c r="B133" s="14" t="s">
        <v>26</v>
      </c>
      <c r="C133" s="14" t="s">
        <v>89</v>
      </c>
      <c r="D133" s="15" t="s">
        <v>88</v>
      </c>
      <c r="E133" s="16">
        <f>'[15]BURTON 27507  I 4 '!$D$34</f>
        <v>0</v>
      </c>
      <c r="F133" s="16"/>
      <c r="G133" s="16"/>
      <c r="H133" s="16">
        <f>'[15]BURTON 27507  I 4 '!$E$34</f>
        <v>73</v>
      </c>
      <c r="I133" s="16"/>
      <c r="J133" s="16">
        <f>'[15]BURTON 27507  I 4 '!$F$34</f>
        <v>146</v>
      </c>
      <c r="K133" s="16"/>
      <c r="L133" s="16">
        <f>'[15]BURTON 27507  I 4 '!$G$34</f>
        <v>151</v>
      </c>
      <c r="M133" s="16">
        <f>'[15]BURTON 27507  I 4 '!$H$34</f>
        <v>64</v>
      </c>
      <c r="N133" s="16">
        <f>'[15]BURTON 27507  I 4 '!$I$34</f>
        <v>32</v>
      </c>
      <c r="O133" s="16">
        <f>'[15]BURTON 27507  I 4 '!$J$34</f>
        <v>49</v>
      </c>
      <c r="P133" s="16">
        <f>'[15]BURTON 27507  I 4 '!$K$34</f>
        <v>66</v>
      </c>
      <c r="Q133" s="16">
        <f>'[15]BURTON 27507  I 4 '!$L$34</f>
        <v>0</v>
      </c>
      <c r="R133" s="16"/>
      <c r="S133" s="16"/>
      <c r="T133" s="16"/>
      <c r="U133" s="16"/>
      <c r="V133" s="17">
        <f>SUM(E133:U133)</f>
        <v>581</v>
      </c>
      <c r="W133" s="13"/>
    </row>
    <row r="134" spans="1:23" ht="150.94999999999999" customHeight="1" x14ac:dyDescent="0.25">
      <c r="A134" s="37"/>
      <c r="B134" s="14" t="s">
        <v>26</v>
      </c>
      <c r="C134" s="14" t="s">
        <v>89</v>
      </c>
      <c r="D134" s="15" t="s">
        <v>88</v>
      </c>
      <c r="E134" s="16">
        <f>'[15]BURTON 27507 I 3'!$D$34</f>
        <v>0</v>
      </c>
      <c r="F134" s="16"/>
      <c r="G134" s="16"/>
      <c r="H134" s="16">
        <f>'[15]BURTON 27507 I 3'!$E$34</f>
        <v>105</v>
      </c>
      <c r="I134" s="16"/>
      <c r="J134" s="16">
        <f>'[15]BURTON 27507 I 3'!$F$34</f>
        <v>278</v>
      </c>
      <c r="K134" s="16"/>
      <c r="L134" s="16">
        <f>'[15]BURTON 27507 I 3'!$G$34</f>
        <v>140</v>
      </c>
      <c r="M134" s="16">
        <f>'[15]BURTON 27507 I 3'!$H$34</f>
        <v>105</v>
      </c>
      <c r="N134" s="16">
        <f>'[15]BURTON 27507 I 3'!$I$34</f>
        <v>69</v>
      </c>
      <c r="O134" s="16">
        <f>'[15]BURTON 27507 I 3'!$J$34</f>
        <v>0</v>
      </c>
      <c r="P134" s="16">
        <f>'[15]BURTON 27507 I 3'!$K$34</f>
        <v>0</v>
      </c>
      <c r="Q134" s="16">
        <f>'[15]BURTON 27507 I 3'!$L$34</f>
        <v>0</v>
      </c>
      <c r="R134" s="16"/>
      <c r="S134" s="16"/>
      <c r="T134" s="16"/>
      <c r="U134" s="16"/>
      <c r="V134" s="17">
        <f>SUM(E134:U134)</f>
        <v>697</v>
      </c>
      <c r="W134" s="13" t="s">
        <v>229</v>
      </c>
    </row>
    <row r="135" spans="1:23" x14ac:dyDescent="0.25">
      <c r="A135" s="37"/>
      <c r="B135" s="14" t="s">
        <v>26</v>
      </c>
      <c r="C135" s="14" t="s">
        <v>90</v>
      </c>
      <c r="D135" s="15" t="s">
        <v>91</v>
      </c>
      <c r="E135" s="16">
        <f>'[15]BURTON GREY  I   5'!$D$34</f>
        <v>2</v>
      </c>
      <c r="F135" s="16"/>
      <c r="G135" s="16"/>
      <c r="H135" s="16">
        <f>'[15]BURTON GREY  I   5'!$E$34</f>
        <v>14</v>
      </c>
      <c r="I135" s="16"/>
      <c r="J135" s="16">
        <f>'[15]BURTON GREY  I   5'!$F$34</f>
        <v>42</v>
      </c>
      <c r="K135" s="16"/>
      <c r="L135" s="16">
        <f>'[15]BURTON GREY  I   5'!$G$34</f>
        <v>32</v>
      </c>
      <c r="M135" s="16">
        <f>'[15]BURTON GREY  I   5'!$H$34</f>
        <v>19</v>
      </c>
      <c r="N135" s="16">
        <f>'[15]BURTON GREY  I   5'!$I$34</f>
        <v>11</v>
      </c>
      <c r="O135" s="16">
        <f>'[15]BURTON GREY  I   5'!$J$34</f>
        <v>6</v>
      </c>
      <c r="P135" s="16">
        <f>'[15]BURTON GREY  I   5'!$K$34</f>
        <v>0</v>
      </c>
      <c r="Q135" s="16">
        <f>'[15]BURTON GREY  I   5'!$L$34</f>
        <v>0</v>
      </c>
      <c r="R135" s="16">
        <f>'[15]BURTON GREY  I   5'!$M$34</f>
        <v>8</v>
      </c>
      <c r="S135" s="16"/>
      <c r="T135" s="16"/>
      <c r="U135" s="16"/>
      <c r="V135" s="17">
        <f>SUM(E135:U135)</f>
        <v>134</v>
      </c>
      <c r="W135" s="13"/>
    </row>
    <row r="136" spans="1:23" x14ac:dyDescent="0.25">
      <c r="A136" s="37"/>
      <c r="B136" s="10" t="s">
        <v>27</v>
      </c>
      <c r="C136" s="2" t="s">
        <v>33</v>
      </c>
      <c r="D136" s="11"/>
      <c r="E136" s="12">
        <v>30</v>
      </c>
      <c r="F136" s="12"/>
      <c r="G136" s="12"/>
      <c r="H136" s="12">
        <v>32</v>
      </c>
      <c r="I136" s="12"/>
      <c r="J136" s="12">
        <v>33</v>
      </c>
      <c r="K136" s="12"/>
      <c r="L136" s="12">
        <v>34</v>
      </c>
      <c r="M136" s="12">
        <v>36</v>
      </c>
      <c r="N136" s="12">
        <v>38</v>
      </c>
      <c r="O136" s="12">
        <v>40</v>
      </c>
      <c r="P136" s="12">
        <v>42</v>
      </c>
      <c r="Q136" s="12">
        <v>44</v>
      </c>
      <c r="R136" s="12"/>
      <c r="S136" s="12"/>
      <c r="T136" s="12"/>
      <c r="U136" s="12"/>
      <c r="V136" s="12"/>
      <c r="W136" s="13"/>
    </row>
    <row r="137" spans="1:23" ht="150.94999999999999" customHeight="1" x14ac:dyDescent="0.25">
      <c r="A137" s="37"/>
      <c r="B137" s="14" t="s">
        <v>27</v>
      </c>
      <c r="C137" s="5" t="s">
        <v>136</v>
      </c>
      <c r="D137" s="15" t="s">
        <v>83</v>
      </c>
      <c r="E137" s="16">
        <f>'[16]MAYTEX KAMOFLAJ   F 8'!$D$21</f>
        <v>6</v>
      </c>
      <c r="F137" s="16"/>
      <c r="G137" s="16"/>
      <c r="H137" s="16">
        <f>'[16]MAYTEX KAMOFLAJ   F 8'!$E$21</f>
        <v>16</v>
      </c>
      <c r="I137" s="16"/>
      <c r="J137" s="16">
        <f>'[16]MAYTEX KAMOFLAJ   F 8'!$F$21</f>
        <v>8</v>
      </c>
      <c r="K137" s="16"/>
      <c r="L137" s="16">
        <f>'[16]MAYTEX KAMOFLAJ   F 8'!$G$21</f>
        <v>28</v>
      </c>
      <c r="M137" s="16">
        <f>'[16]MAYTEX KAMOFLAJ   F 8'!$H$21</f>
        <v>29</v>
      </c>
      <c r="N137" s="16">
        <f>'[16]MAYTEX KAMOFLAJ   F 8'!$I$21</f>
        <v>33</v>
      </c>
      <c r="O137" s="16">
        <f>'[16]MAYTEX KAMOFLAJ   F 8'!$J$21</f>
        <v>19</v>
      </c>
      <c r="P137" s="16">
        <f>'[16]MAYTEX KAMOFLAJ   F 8'!$K$21</f>
        <v>9</v>
      </c>
      <c r="Q137" s="16">
        <f>'[16]MAYTEX KAMOFLAJ   F 8'!$L$21</f>
        <v>20</v>
      </c>
      <c r="R137" s="16"/>
      <c r="S137" s="16"/>
      <c r="T137" s="16"/>
      <c r="U137" s="16"/>
      <c r="V137" s="17">
        <f t="shared" ref="V137:V142" si="10">SUM(E137:U137)</f>
        <v>168</v>
      </c>
      <c r="W137" s="13">
        <v>31</v>
      </c>
    </row>
    <row r="138" spans="1:23" ht="152.1" customHeight="1" x14ac:dyDescent="0.25">
      <c r="A138" s="37"/>
      <c r="B138" s="14" t="s">
        <v>27</v>
      </c>
      <c r="C138" s="5" t="s">
        <v>79</v>
      </c>
      <c r="D138" s="15" t="s">
        <v>82</v>
      </c>
      <c r="E138" s="16">
        <f>'[7]MAYTEX  HAKI 3552  F  6'!$D$25</f>
        <v>0</v>
      </c>
      <c r="F138" s="16"/>
      <c r="G138" s="16"/>
      <c r="H138" s="16">
        <f>'[7]MAYTEX  HAKI 3552  F  6'!$E$25</f>
        <v>77</v>
      </c>
      <c r="I138" s="16"/>
      <c r="J138" s="16">
        <f>'[7]MAYTEX  HAKI 3552  F  6'!$F$25</f>
        <v>86</v>
      </c>
      <c r="K138" s="16"/>
      <c r="L138" s="16">
        <f>'[7]MAYTEX  HAKI 3552  F  6'!$G$25</f>
        <v>186</v>
      </c>
      <c r="M138" s="16">
        <f>'[7]MAYTEX  HAKI 3552  F  6'!$H$25</f>
        <v>57</v>
      </c>
      <c r="N138" s="16">
        <f>'[7]MAYTEX  HAKI 3552  F  6'!$I$25</f>
        <v>86</v>
      </c>
      <c r="O138" s="16">
        <f>'[7]MAYTEX  HAKI 3552  F  6'!$J$25</f>
        <v>84</v>
      </c>
      <c r="P138" s="16">
        <f>'[7]MAYTEX  HAKI 3552  F  6'!$K$25</f>
        <v>0</v>
      </c>
      <c r="Q138" s="16">
        <f>'[7]MAYTEX  HAKI 3552  F  6'!$L$25</f>
        <v>0</v>
      </c>
      <c r="R138" s="16"/>
      <c r="S138" s="16"/>
      <c r="T138" s="16"/>
      <c r="U138" s="16"/>
      <c r="V138" s="17">
        <f t="shared" si="10"/>
        <v>576</v>
      </c>
      <c r="W138" s="13">
        <v>37</v>
      </c>
    </row>
    <row r="139" spans="1:23" ht="21.75" customHeight="1" x14ac:dyDescent="0.25">
      <c r="A139" s="37"/>
      <c r="B139" s="14" t="s">
        <v>27</v>
      </c>
      <c r="C139" s="18" t="s">
        <v>176</v>
      </c>
      <c r="D139" s="31" t="s">
        <v>85</v>
      </c>
      <c r="E139" s="16">
        <f>'[7]MAYTEX basic sand F 5'!$D$30</f>
        <v>0</v>
      </c>
      <c r="F139" s="16"/>
      <c r="G139" s="16"/>
      <c r="H139" s="16">
        <f>'[17]MAYTEX basic sand F 5'!$E$30</f>
        <v>70</v>
      </c>
      <c r="I139" s="16"/>
      <c r="J139" s="16">
        <f>'[17]MAYTEX basic sand F 5'!$F$30</f>
        <v>73</v>
      </c>
      <c r="K139" s="16"/>
      <c r="L139" s="16">
        <f>'[17]MAYTEX basic sand F 5'!$G$30</f>
        <v>120</v>
      </c>
      <c r="M139" s="16">
        <f>'[17]MAYTEX basic sand F 5'!$H$30</f>
        <v>200</v>
      </c>
      <c r="N139" s="16">
        <f>'[17]MAYTEX basic sand F 5'!$I$30</f>
        <v>156</v>
      </c>
      <c r="O139" s="16">
        <f>'[17]MAYTEX basic sand F 5'!$J$30</f>
        <v>74</v>
      </c>
      <c r="P139" s="16">
        <f>'[17]MAYTEX basic sand F 5'!$K$30</f>
        <v>0</v>
      </c>
      <c r="Q139" s="16">
        <f>'[17]MAYTEX basic sand F 5'!$L$30</f>
        <v>0</v>
      </c>
      <c r="R139" s="16"/>
      <c r="S139" s="16"/>
      <c r="T139" s="16"/>
      <c r="U139" s="16"/>
      <c r="V139" s="17">
        <f t="shared" si="10"/>
        <v>693</v>
      </c>
      <c r="W139" s="13"/>
    </row>
    <row r="140" spans="1:23" ht="150.94999999999999" customHeight="1" x14ac:dyDescent="0.25">
      <c r="A140" s="37"/>
      <c r="B140" s="14" t="s">
        <v>27</v>
      </c>
      <c r="C140" s="3" t="s">
        <v>48</v>
      </c>
      <c r="D140" s="15" t="s">
        <v>84</v>
      </c>
      <c r="E140" s="16">
        <f>'[17]MAYTEX SHORTS GULL GREYY F 3'!$D$22</f>
        <v>4</v>
      </c>
      <c r="F140" s="16"/>
      <c r="G140" s="16"/>
      <c r="H140" s="16">
        <f>'[17]MAYTEX SHORTS GULL GREYY F 3'!$E$22</f>
        <v>13</v>
      </c>
      <c r="I140" s="16"/>
      <c r="J140" s="16">
        <f>'[17]MAYTEX SHORTS GULL GREYY F 3'!$F$22</f>
        <v>15</v>
      </c>
      <c r="K140" s="16"/>
      <c r="L140" s="16">
        <f>'[17]MAYTEX SHORTS GULL GREYY F 3'!$G$22</f>
        <v>100</v>
      </c>
      <c r="M140" s="16">
        <f>'[17]MAYTEX SHORTS GULL GREYY F 3'!$H$22</f>
        <v>77</v>
      </c>
      <c r="N140" s="16">
        <f>'[17]MAYTEX SHORTS GULL GREYY F 3'!$I$22</f>
        <v>36</v>
      </c>
      <c r="O140" s="16">
        <f>'[17]MAYTEX SHORTS GULL GREYY F 3'!$J$22</f>
        <v>23</v>
      </c>
      <c r="P140" s="16">
        <f>'[17]MAYTEX SHORTS GULL GREYY F 3'!$K$22</f>
        <v>16</v>
      </c>
      <c r="Q140" s="16">
        <f>'[17]MAYTEX SHORTS GULL GREYY F 3'!$L$22</f>
        <v>22</v>
      </c>
      <c r="R140" s="16"/>
      <c r="S140" s="16"/>
      <c r="T140" s="16"/>
      <c r="U140" s="16"/>
      <c r="V140" s="17">
        <f t="shared" si="10"/>
        <v>306</v>
      </c>
      <c r="W140" s="13">
        <v>43</v>
      </c>
    </row>
    <row r="141" spans="1:23" ht="150" customHeight="1" x14ac:dyDescent="0.25">
      <c r="A141" s="37"/>
      <c r="B141" s="14" t="s">
        <v>27</v>
      </c>
      <c r="C141" s="3" t="s">
        <v>81</v>
      </c>
      <c r="D141" s="15" t="s">
        <v>80</v>
      </c>
      <c r="E141" s="16">
        <f>'[17]MAYTEX SHORTS NAVY  F  4'!$D$26</f>
        <v>33</v>
      </c>
      <c r="F141" s="16"/>
      <c r="G141" s="16"/>
      <c r="H141" s="16">
        <f>'[17]MAYTEX SHORTS NAVY  F  4'!$E$26</f>
        <v>57</v>
      </c>
      <c r="I141" s="16"/>
      <c r="J141" s="16">
        <f>'[17]MAYTEX SHORTS NAVY  F  4'!$F$26</f>
        <v>42</v>
      </c>
      <c r="K141" s="16"/>
      <c r="L141" s="16">
        <f>'[17]MAYTEX SHORTS NAVY  F  4'!$G$26</f>
        <v>70</v>
      </c>
      <c r="M141" s="16">
        <f>'[17]MAYTEX SHORTS NAVY  F  4'!$H$26</f>
        <v>106</v>
      </c>
      <c r="N141" s="16">
        <f>'[17]MAYTEX SHORTS NAVY  F  4'!$I$26</f>
        <v>52</v>
      </c>
      <c r="O141" s="16">
        <f>'[17]MAYTEX SHORTS NAVY  F  4'!$J$26</f>
        <v>50</v>
      </c>
      <c r="P141" s="16">
        <f>'[17]MAYTEX SHORTS NAVY  F  4'!$K$26</f>
        <v>37</v>
      </c>
      <c r="Q141" s="16">
        <f>'[17]MAYTEX SHORTS NAVY  F  4'!$L$26</f>
        <v>35</v>
      </c>
      <c r="R141" s="16"/>
      <c r="S141" s="16"/>
      <c r="T141" s="16"/>
      <c r="U141" s="16"/>
      <c r="V141" s="17">
        <f t="shared" si="10"/>
        <v>482</v>
      </c>
      <c r="W141" s="13">
        <v>24</v>
      </c>
    </row>
    <row r="142" spans="1:23" x14ac:dyDescent="0.25">
      <c r="A142" s="37"/>
      <c r="B142" s="14" t="s">
        <v>27</v>
      </c>
      <c r="C142" s="14" t="s">
        <v>86</v>
      </c>
      <c r="D142" s="15" t="s">
        <v>87</v>
      </c>
      <c r="E142" s="16">
        <f>'[7]MAYTEX  NAVY  3551  F 7'!$D$18</f>
        <v>16</v>
      </c>
      <c r="F142" s="16"/>
      <c r="G142" s="16"/>
      <c r="H142" s="16">
        <f>'[7]MAYTEX  NAVY  3551  F 7'!$E$18</f>
        <v>16</v>
      </c>
      <c r="I142" s="16"/>
      <c r="J142" s="16">
        <f>'[7]MAYTEX  NAVY  3551  F 7'!$F$18</f>
        <v>5</v>
      </c>
      <c r="K142" s="16"/>
      <c r="L142" s="16">
        <f>'[7]MAYTEX  NAVY  3551  F 7'!$G$18</f>
        <v>18</v>
      </c>
      <c r="M142" s="16">
        <f>'[7]MAYTEX  NAVY  3551  F 7'!$H$18</f>
        <v>15</v>
      </c>
      <c r="N142" s="16">
        <f>'[7]MAYTEX  NAVY  3551  F 7'!$I$18</f>
        <v>1</v>
      </c>
      <c r="O142" s="16">
        <f>'[7]MAYTEX  NAVY  3551  F 7'!$J$18</f>
        <v>23</v>
      </c>
      <c r="P142" s="16">
        <f>'[7]MAYTEX  NAVY  3551  F 7'!$K$18</f>
        <v>0</v>
      </c>
      <c r="Q142" s="16">
        <f>'[7]MAYTEX  NAVY  3551  F 7'!$M$18</f>
        <v>0</v>
      </c>
      <c r="R142" s="16"/>
      <c r="S142" s="16"/>
      <c r="T142" s="16"/>
      <c r="U142" s="16"/>
      <c r="V142" s="17">
        <f t="shared" si="10"/>
        <v>94</v>
      </c>
      <c r="W142" s="13"/>
    </row>
    <row r="143" spans="1:23" ht="153.94999999999999" customHeight="1" x14ac:dyDescent="0.25">
      <c r="A143" s="37"/>
      <c r="B143" s="10" t="s">
        <v>22</v>
      </c>
      <c r="C143" s="10" t="s">
        <v>33</v>
      </c>
      <c r="D143" s="11"/>
      <c r="E143" s="12">
        <v>122</v>
      </c>
      <c r="F143" s="12">
        <v>128</v>
      </c>
      <c r="G143" s="12">
        <v>132</v>
      </c>
      <c r="H143" s="12">
        <v>134</v>
      </c>
      <c r="I143" s="12">
        <v>136</v>
      </c>
      <c r="J143" s="12">
        <v>138</v>
      </c>
      <c r="K143" s="12">
        <v>140</v>
      </c>
      <c r="L143" s="12">
        <v>146</v>
      </c>
      <c r="M143" s="12">
        <v>152</v>
      </c>
      <c r="N143" s="12">
        <v>158</v>
      </c>
      <c r="O143" s="12">
        <v>164</v>
      </c>
      <c r="P143" s="12"/>
      <c r="Q143" s="12"/>
      <c r="R143" s="12"/>
      <c r="S143" s="12"/>
      <c r="T143" s="12"/>
      <c r="U143" s="12"/>
      <c r="V143" s="12" t="s">
        <v>18</v>
      </c>
      <c r="W143" s="13" t="s">
        <v>226</v>
      </c>
    </row>
    <row r="144" spans="1:23" ht="152.1" customHeight="1" x14ac:dyDescent="0.25">
      <c r="A144" s="37"/>
      <c r="B144" s="14" t="s">
        <v>22</v>
      </c>
      <c r="C144" s="14" t="s">
        <v>201</v>
      </c>
      <c r="D144" s="15"/>
      <c r="E144" s="16">
        <f>'[5]ROX SLIM K 14'!$D$34</f>
        <v>33</v>
      </c>
      <c r="F144" s="16"/>
      <c r="G144" s="16"/>
      <c r="H144" s="16">
        <f>'[5]ROX SLIM K 14'!$E$34</f>
        <v>21</v>
      </c>
      <c r="I144" s="16"/>
      <c r="J144" s="16">
        <f>'[5]ROX SLIM K 14'!$F$34</f>
        <v>37</v>
      </c>
      <c r="K144" s="16"/>
      <c r="L144" s="16">
        <f>'[5]ROX SLIM K 14'!$G$34</f>
        <v>75</v>
      </c>
      <c r="M144" s="16">
        <f>'[5]ROX SLIM K 14'!$H$34</f>
        <v>59</v>
      </c>
      <c r="N144" s="16">
        <f>'[5]ROX SLIM K 14'!$I$34</f>
        <v>17</v>
      </c>
      <c r="O144" s="16">
        <f>'[5]ROX SLIM K 14'!$J$34</f>
        <v>44</v>
      </c>
      <c r="P144" s="16">
        <f>'[5]ROX SLIM K 14'!$K$34</f>
        <v>33</v>
      </c>
      <c r="Q144" s="16">
        <f>'[5]ROX SLIM K 14'!$L$34</f>
        <v>47</v>
      </c>
      <c r="R144" s="16">
        <f>'[5]ROX SLIM K 14'!$M$34</f>
        <v>16</v>
      </c>
      <c r="S144" s="16">
        <f>'[5]ROX SLIM K 14'!$N$34</f>
        <v>12</v>
      </c>
      <c r="T144" s="16"/>
      <c r="U144" s="16"/>
      <c r="V144" s="17">
        <f>SUM(E144:U144)</f>
        <v>394</v>
      </c>
      <c r="W144" s="13">
        <v>67</v>
      </c>
    </row>
    <row r="145" spans="1:23" ht="162.94999999999999" customHeight="1" x14ac:dyDescent="0.25">
      <c r="A145" s="37"/>
      <c r="B145" s="14" t="s">
        <v>22</v>
      </c>
      <c r="C145" s="14" t="s">
        <v>203</v>
      </c>
      <c r="D145" s="15" t="s">
        <v>10</v>
      </c>
      <c r="E145" s="16">
        <f>'[5]FROX pijama -K 13'!$D$35</f>
        <v>129</v>
      </c>
      <c r="F145" s="16">
        <f>'[5]FROX pijama -K 13'!$E$35</f>
        <v>124</v>
      </c>
      <c r="G145" s="16">
        <f>'[5]FROX pijama -K 13'!$F$35</f>
        <v>5</v>
      </c>
      <c r="H145" s="16">
        <f>'[5]FROX pijama -K 13'!$G$35</f>
        <v>226</v>
      </c>
      <c r="I145" s="16">
        <f>'[5]FROX pijama -K 13'!$H$35</f>
        <v>59</v>
      </c>
      <c r="J145" s="16">
        <f>'[5]FROX pijama -K 13'!$I$35</f>
        <v>39</v>
      </c>
      <c r="K145" s="16">
        <f>'[5]FROX pijama -K 13'!$J$35</f>
        <v>69</v>
      </c>
      <c r="L145" s="16">
        <f>'[5]FROX pijama -K 13'!$K$35</f>
        <v>53</v>
      </c>
      <c r="M145" s="16">
        <f>'[5]FROX pijama -K 13'!$L$35</f>
        <v>55</v>
      </c>
      <c r="N145" s="16">
        <f>'[5]FROX pijama -K 13'!$M$35</f>
        <v>57</v>
      </c>
      <c r="O145" s="16">
        <f>'[5]FROX pijama -K 13'!$N$35</f>
        <v>53</v>
      </c>
      <c r="P145" s="16"/>
      <c r="Q145" s="16"/>
      <c r="R145" s="16"/>
      <c r="S145" s="16"/>
      <c r="T145" s="16"/>
      <c r="U145" s="16"/>
      <c r="V145" s="17">
        <f>SUM(E145:U145)</f>
        <v>869</v>
      </c>
      <c r="W145" s="13" t="s">
        <v>223</v>
      </c>
    </row>
    <row r="146" spans="1:23" x14ac:dyDescent="0.25">
      <c r="A146" s="37"/>
      <c r="B146" s="10" t="s">
        <v>16</v>
      </c>
      <c r="C146" s="10" t="s">
        <v>49</v>
      </c>
      <c r="D146" s="11"/>
      <c r="E146" s="12">
        <v>23</v>
      </c>
      <c r="F146" s="12"/>
      <c r="G146" s="12"/>
      <c r="H146" s="12">
        <v>24</v>
      </c>
      <c r="I146" s="12"/>
      <c r="J146" s="12">
        <v>25</v>
      </c>
      <c r="K146" s="12"/>
      <c r="L146" s="12">
        <v>26</v>
      </c>
      <c r="M146" s="12">
        <v>27</v>
      </c>
      <c r="N146" s="12">
        <v>28</v>
      </c>
      <c r="O146" s="12">
        <v>29</v>
      </c>
      <c r="P146" s="12">
        <v>30</v>
      </c>
      <c r="Q146" s="12">
        <v>31</v>
      </c>
      <c r="R146" s="12">
        <v>32</v>
      </c>
      <c r="S146" s="12">
        <v>33</v>
      </c>
      <c r="T146" s="12">
        <v>34</v>
      </c>
      <c r="U146" s="12" t="s">
        <v>200</v>
      </c>
      <c r="V146" s="12" t="s">
        <v>18</v>
      </c>
      <c r="W146" s="13"/>
    </row>
    <row r="147" spans="1:23" ht="185.1" customHeight="1" x14ac:dyDescent="0.25">
      <c r="A147" s="37"/>
      <c r="B147" s="14" t="s">
        <v>16</v>
      </c>
      <c r="C147" s="14" t="s">
        <v>49</v>
      </c>
      <c r="D147" s="15"/>
      <c r="E147" s="16">
        <f>'[5]SOFIA   K  11'!$D$41</f>
        <v>15</v>
      </c>
      <c r="F147" s="16"/>
      <c r="G147" s="16"/>
      <c r="H147" s="16">
        <f>'[5]SOFIA   K  11'!$E$41</f>
        <v>90</v>
      </c>
      <c r="I147" s="16"/>
      <c r="J147" s="16">
        <f>'[5]SOFIA   K  11'!$F$41</f>
        <v>120</v>
      </c>
      <c r="K147" s="16"/>
      <c r="L147" s="16">
        <f>'[5]SOFIA   K  11'!$G$41</f>
        <v>225</v>
      </c>
      <c r="M147" s="16">
        <f>'[5]SOFIA   K  11'!$H$41</f>
        <v>45</v>
      </c>
      <c r="N147" s="16">
        <f>'[5]SOFIA   K  11'!$I$41</f>
        <v>122</v>
      </c>
      <c r="O147" s="16">
        <f>'[5]SOFIA   K  11'!$J$41</f>
        <v>90</v>
      </c>
      <c r="P147" s="16">
        <f>'[5]SOFIA   K  11'!$K$41</f>
        <v>56</v>
      </c>
      <c r="Q147" s="16">
        <f>'[5]SOFIA   K  11'!$L$41</f>
        <v>34</v>
      </c>
      <c r="R147" s="16"/>
      <c r="S147" s="16"/>
      <c r="T147" s="16"/>
      <c r="U147" s="16">
        <f>'[5]SOFIA   K  11'!$M$41</f>
        <v>45</v>
      </c>
      <c r="V147" s="17">
        <f>SUM(E147:U147)</f>
        <v>842</v>
      </c>
      <c r="W147" s="13">
        <v>52</v>
      </c>
    </row>
    <row r="148" spans="1:23" x14ac:dyDescent="0.25">
      <c r="A148" s="37"/>
      <c r="B148" s="10" t="s">
        <v>28</v>
      </c>
      <c r="C148" s="11" t="s">
        <v>33</v>
      </c>
      <c r="D148" s="11"/>
      <c r="E148" s="12">
        <v>30</v>
      </c>
      <c r="F148" s="12">
        <v>32</v>
      </c>
      <c r="G148" s="12"/>
      <c r="H148" s="12">
        <v>34</v>
      </c>
      <c r="I148" s="12"/>
      <c r="J148" s="12">
        <v>36</v>
      </c>
      <c r="K148" s="12"/>
      <c r="L148" s="12">
        <v>38</v>
      </c>
      <c r="M148" s="12">
        <v>40</v>
      </c>
      <c r="N148" s="12">
        <v>42</v>
      </c>
      <c r="O148" s="12">
        <v>44</v>
      </c>
      <c r="P148" s="12">
        <v>46</v>
      </c>
      <c r="Q148" s="12">
        <v>48</v>
      </c>
      <c r="R148" s="12" t="s">
        <v>125</v>
      </c>
      <c r="S148" s="12"/>
      <c r="T148" s="12"/>
      <c r="U148" s="12"/>
      <c r="V148" s="12" t="s">
        <v>18</v>
      </c>
      <c r="W148" s="13"/>
    </row>
    <row r="149" spans="1:23" ht="150" customHeight="1" x14ac:dyDescent="0.25">
      <c r="A149" s="37"/>
      <c r="B149" s="14" t="s">
        <v>129</v>
      </c>
      <c r="C149" s="14" t="s">
        <v>100</v>
      </c>
      <c r="D149" s="14" t="s">
        <v>122</v>
      </c>
      <c r="E149" s="16"/>
      <c r="F149" s="16"/>
      <c r="G149" s="16"/>
      <c r="H149" s="16">
        <f>'[8]TESCO 206 B 6'!$D$41</f>
        <v>40</v>
      </c>
      <c r="I149" s="16"/>
      <c r="J149" s="16">
        <f>'[8]TESCO 206 B 6'!$E$41</f>
        <v>40</v>
      </c>
      <c r="K149" s="16"/>
      <c r="L149" s="16">
        <f>'[8]TESCO 206 B 6'!$F$41</f>
        <v>111</v>
      </c>
      <c r="M149" s="16">
        <f>'[8]TESCO 206 B 6'!$G$41</f>
        <v>120</v>
      </c>
      <c r="N149" s="16">
        <f>'[8]TESCO 206 B 6'!$H$41</f>
        <v>129</v>
      </c>
      <c r="O149" s="16">
        <f>'[8]TESCO 206 B 6'!$I$41</f>
        <v>80</v>
      </c>
      <c r="P149" s="16">
        <f>'[8]TESCO 206 B 6'!$J$41</f>
        <v>40</v>
      </c>
      <c r="Q149" s="16">
        <f>'[8]TESCO 206 B 6'!$K$41</f>
        <v>40</v>
      </c>
      <c r="R149" s="16"/>
      <c r="S149" s="16"/>
      <c r="T149" s="16"/>
      <c r="U149" s="16"/>
      <c r="V149" s="17">
        <f t="shared" ref="V149:V152" si="11">SUM(E149:U149)</f>
        <v>600</v>
      </c>
      <c r="W149" s="13" t="s">
        <v>227</v>
      </c>
    </row>
    <row r="150" spans="1:23" ht="150.94999999999999" customHeight="1" x14ac:dyDescent="0.25">
      <c r="A150" s="37"/>
      <c r="B150" s="14" t="s">
        <v>128</v>
      </c>
      <c r="C150" s="14" t="s">
        <v>97</v>
      </c>
      <c r="D150" s="14" t="s">
        <v>101</v>
      </c>
      <c r="E150" s="16"/>
      <c r="F150" s="16"/>
      <c r="G150" s="16"/>
      <c r="H150" s="16">
        <f>'[18]TESCO 2088 B 7 '!$D$41</f>
        <v>0</v>
      </c>
      <c r="I150" s="16"/>
      <c r="J150" s="16">
        <f>'[18]TESCO 2088 B 7 '!$E$41</f>
        <v>70</v>
      </c>
      <c r="K150" s="16"/>
      <c r="L150" s="16">
        <f>'[18]TESCO 2088 B 7 '!$F$41</f>
        <v>140</v>
      </c>
      <c r="M150" s="16">
        <f>'[18]TESCO 2088 B 7 '!$G$41</f>
        <v>245</v>
      </c>
      <c r="N150" s="16">
        <f>'[18]TESCO 2088 B 7 '!$H$41</f>
        <v>70</v>
      </c>
      <c r="O150" s="16">
        <f>'[18]TESCO 2088 B 7 '!$I$41</f>
        <v>175</v>
      </c>
      <c r="P150" s="16">
        <f>'[18]TESCO 2088 B 7 '!$J$41</f>
        <v>35</v>
      </c>
      <c r="Q150" s="16">
        <f>'[18]TESCO 2088 B 7 '!$K$41</f>
        <v>0</v>
      </c>
      <c r="R150" s="16">
        <f>'[18]TESCO 2088 B 7 '!$L$41</f>
        <v>122</v>
      </c>
      <c r="S150" s="16"/>
      <c r="T150" s="16"/>
      <c r="U150" s="16"/>
      <c r="V150" s="17">
        <f t="shared" si="11"/>
        <v>857</v>
      </c>
      <c r="W150" s="13">
        <v>29</v>
      </c>
    </row>
    <row r="151" spans="1:23" ht="30" x14ac:dyDescent="0.25">
      <c r="A151" s="37"/>
      <c r="B151" s="14" t="s">
        <v>189</v>
      </c>
      <c r="C151" s="18" t="s">
        <v>190</v>
      </c>
      <c r="D151" s="14"/>
      <c r="E151" s="16">
        <f>'[18]TESCO 131381  B 8'!$D$41</f>
        <v>40</v>
      </c>
      <c r="F151" s="16">
        <f>'[18]TESCO 131381  B 8'!$E$41</f>
        <v>0</v>
      </c>
      <c r="G151" s="16"/>
      <c r="H151" s="16">
        <f>'[18]TESCO 131381  B 8'!$F$41</f>
        <v>40</v>
      </c>
      <c r="I151" s="16"/>
      <c r="J151" s="16">
        <f>'[18]TESCO 131381  B 8'!$G$41</f>
        <v>0</v>
      </c>
      <c r="K151" s="16"/>
      <c r="L151" s="16">
        <f>'[18]TESCO 131381  B 8'!$H$41</f>
        <v>0</v>
      </c>
      <c r="M151" s="16">
        <f>'[18]TESCO 131381  B 8'!$I$41</f>
        <v>120</v>
      </c>
      <c r="N151" s="16">
        <f>'[18]TESCO 131381  B 8'!$J$41</f>
        <v>40</v>
      </c>
      <c r="O151" s="16">
        <f>'[18]TESCO 131381  B 8'!$K$41</f>
        <v>77</v>
      </c>
      <c r="P151" s="16"/>
      <c r="Q151" s="16"/>
      <c r="R151" s="16">
        <f>'[18]TESCO 131381  B 8'!$L$41</f>
        <v>40</v>
      </c>
      <c r="S151" s="16"/>
      <c r="T151" s="16"/>
      <c r="U151" s="16"/>
      <c r="V151" s="17">
        <f t="shared" si="11"/>
        <v>357</v>
      </c>
      <c r="W151" s="13"/>
    </row>
    <row r="152" spans="1:23" ht="153" customHeight="1" x14ac:dyDescent="0.25">
      <c r="A152" s="37"/>
      <c r="B152" s="14" t="s">
        <v>28</v>
      </c>
      <c r="C152" s="14" t="str">
        <f>'[17]TESCO bootcut medium   14'!$A$40</f>
        <v>TESCO bootcut medium  F 14</v>
      </c>
      <c r="D152" s="14" t="s">
        <v>99</v>
      </c>
      <c r="E152" s="16">
        <f>'[19]TESCO bootcut medium   14'!$D$41</f>
        <v>0</v>
      </c>
      <c r="F152" s="16">
        <f>'[17]TESCO bootcut medium   14'!$D$41</f>
        <v>0</v>
      </c>
      <c r="G152" s="16"/>
      <c r="H152" s="16">
        <f>'[17]TESCO bootcut medium   14'!$E$41</f>
        <v>105</v>
      </c>
      <c r="I152" s="16"/>
      <c r="J152" s="16">
        <f>'[17]TESCO bootcut medium   14'!$F$41</f>
        <v>65</v>
      </c>
      <c r="K152" s="16"/>
      <c r="L152" s="16">
        <f>'[17]TESCO bootcut medium   14'!$G$41</f>
        <v>165</v>
      </c>
      <c r="M152" s="16">
        <f>'[17]TESCO bootcut medium   14'!$H$41</f>
        <v>30</v>
      </c>
      <c r="N152" s="16">
        <f>'[17]TESCO bootcut medium   14'!$I$41</f>
        <v>205</v>
      </c>
      <c r="O152" s="16">
        <f>'[17]TESCO bootcut medium   14'!$J$41</f>
        <v>170</v>
      </c>
      <c r="P152" s="16">
        <f>'[17]TESCO bootcut medium   14'!$K$41</f>
        <v>35</v>
      </c>
      <c r="Q152" s="16">
        <f>'[17]TESCO bootcut medium   14'!$L$41</f>
        <v>35</v>
      </c>
      <c r="R152" s="16"/>
      <c r="S152" s="16"/>
      <c r="T152" s="16"/>
      <c r="U152" s="16"/>
      <c r="V152" s="17">
        <f t="shared" si="11"/>
        <v>810</v>
      </c>
      <c r="W152" s="13" t="s">
        <v>235</v>
      </c>
    </row>
    <row r="153" spans="1:23" x14ac:dyDescent="0.25">
      <c r="A153" s="37"/>
      <c r="B153" s="10" t="s">
        <v>149</v>
      </c>
      <c r="C153" s="10" t="s">
        <v>149</v>
      </c>
      <c r="D153" s="11"/>
      <c r="E153" s="12">
        <v>25</v>
      </c>
      <c r="F153" s="12">
        <v>26</v>
      </c>
      <c r="G153" s="12"/>
      <c r="H153" s="12">
        <v>27</v>
      </c>
      <c r="I153" s="12">
        <v>28</v>
      </c>
      <c r="J153" s="12">
        <v>29</v>
      </c>
      <c r="K153" s="12"/>
      <c r="L153" s="12">
        <v>30</v>
      </c>
      <c r="M153" s="12">
        <v>31</v>
      </c>
      <c r="N153" s="12">
        <v>32</v>
      </c>
      <c r="O153" s="12">
        <v>33</v>
      </c>
      <c r="P153" s="12"/>
      <c r="Q153" s="12"/>
      <c r="R153" s="12"/>
      <c r="S153" s="12"/>
      <c r="T153" s="12"/>
      <c r="U153" s="12"/>
      <c r="V153" s="12" t="s">
        <v>18</v>
      </c>
      <c r="W153" s="13"/>
    </row>
    <row r="154" spans="1:23" x14ac:dyDescent="0.25">
      <c r="A154" s="37"/>
      <c r="B154" s="14" t="s">
        <v>150</v>
      </c>
      <c r="C154" s="14" t="s">
        <v>150</v>
      </c>
      <c r="D154" s="14" t="s">
        <v>47</v>
      </c>
      <c r="E154" s="16">
        <f>'[10]LOFT 41737 BLACK  J 2 (3)'!D34</f>
        <v>20</v>
      </c>
      <c r="F154" s="16">
        <f>'[10]LOFT 41737 BLACK  J 2 (3)'!E34</f>
        <v>24</v>
      </c>
      <c r="G154" s="16"/>
      <c r="H154" s="16">
        <f>'[10]LOFT 41737 BLACK  J 2 (3)'!F34</f>
        <v>39</v>
      </c>
      <c r="I154" s="16">
        <f>'[10]LOFT 41737 BLACK  J 2 (3)'!G34</f>
        <v>0</v>
      </c>
      <c r="J154" s="16">
        <f>'[10]LOFT 41737 BLACK  J 2 (3)'!H34</f>
        <v>0</v>
      </c>
      <c r="K154" s="16"/>
      <c r="L154" s="16">
        <f>'[10]LOFT 41737 BLACK  J 2 (3)'!I34</f>
        <v>0</v>
      </c>
      <c r="M154" s="16">
        <f>'[10]LOFT 41737 BLACK  J 2 (3)'!J34</f>
        <v>0</v>
      </c>
      <c r="N154" s="16">
        <f>'[10]LOFT 41737 BLACK  J 2 (3)'!K34</f>
        <v>0</v>
      </c>
      <c r="O154" s="16"/>
      <c r="P154" s="16"/>
      <c r="Q154" s="16"/>
      <c r="R154" s="16"/>
      <c r="S154" s="16"/>
      <c r="T154" s="16"/>
      <c r="U154" s="16"/>
      <c r="V154" s="17">
        <f t="shared" ref="V154:V167" si="12">SUM(E154:U154)</f>
        <v>83</v>
      </c>
      <c r="W154" s="13"/>
    </row>
    <row r="155" spans="1:23" x14ac:dyDescent="0.25">
      <c r="A155" s="37"/>
      <c r="B155" s="14" t="str">
        <f>'[10] LOFT TERRY 42487 J 2'!$A$34</f>
        <v>Total : LOFT TERRY 42487 J 2</v>
      </c>
      <c r="C155" s="14" t="str">
        <f>'[10] LOFT TERRY 42487 J 2'!$A$34</f>
        <v>Total : LOFT TERRY 42487 J 2</v>
      </c>
      <c r="D155" s="14" t="s">
        <v>167</v>
      </c>
      <c r="E155" s="16">
        <f>'[10] LOFT TERRY 42487 J 2'!D34</f>
        <v>0</v>
      </c>
      <c r="F155" s="16">
        <f>'[10] LOFT TERRY 42487 J 2'!E34</f>
        <v>0</v>
      </c>
      <c r="G155" s="16"/>
      <c r="H155" s="16">
        <f>'[10] LOFT TERRY 42487 J 2'!F34</f>
        <v>0</v>
      </c>
      <c r="I155" s="16">
        <f>'[10] LOFT TERRY 42487 J 2'!G34</f>
        <v>0</v>
      </c>
      <c r="J155" s="16">
        <f>'[10] LOFT TERRY 42487 J 2'!H34</f>
        <v>0</v>
      </c>
      <c r="K155" s="16"/>
      <c r="L155" s="16">
        <f>'[10] LOFT TERRY 42487 J 2'!I34</f>
        <v>35</v>
      </c>
      <c r="M155" s="16">
        <f>'[10] LOFT TERRY 42487 J 2'!J34</f>
        <v>11</v>
      </c>
      <c r="N155" s="16">
        <f>'[10] LOFT TERRY 42487 J 2'!K34</f>
        <v>40</v>
      </c>
      <c r="O155" s="16"/>
      <c r="P155" s="16"/>
      <c r="Q155" s="16"/>
      <c r="R155" s="16"/>
      <c r="S155" s="16"/>
      <c r="T155" s="16"/>
      <c r="U155" s="16"/>
      <c r="V155" s="17">
        <f t="shared" si="12"/>
        <v>86</v>
      </c>
      <c r="W155" s="13"/>
    </row>
    <row r="156" spans="1:23" x14ac:dyDescent="0.25">
      <c r="A156" s="37"/>
      <c r="B156" s="14" t="str">
        <f>'[10]LOFT 47497 TARA WASH J 2'!$A$34</f>
        <v xml:space="preserve">Total : LOFT 47497 TARA WASH J 2 </v>
      </c>
      <c r="C156" s="14" t="str">
        <f>'[10]LOFT 47497 TARA WASH J 2'!$A$34</f>
        <v xml:space="preserve">Total : LOFT 47497 TARA WASH J 2 </v>
      </c>
      <c r="D156" s="14" t="s">
        <v>166</v>
      </c>
      <c r="E156" s="16">
        <f>'[10]LOFT 47497 TARA WASH J 2'!D34</f>
        <v>0</v>
      </c>
      <c r="F156" s="16">
        <f>'[10]LOFT 47497 TARA WASH J 2'!E34</f>
        <v>27</v>
      </c>
      <c r="G156" s="16"/>
      <c r="H156" s="16">
        <f>'[10]LOFT 47497 TARA WASH J 2'!F34</f>
        <v>15</v>
      </c>
      <c r="I156" s="16">
        <f>'[10]LOFT 47497 TARA WASH J 2'!G34</f>
        <v>14</v>
      </c>
      <c r="J156" s="16">
        <f>'[10]LOFT 47497 TARA WASH J 2'!H34</f>
        <v>11</v>
      </c>
      <c r="K156" s="16"/>
      <c r="L156" s="16">
        <f>'[10]LOFT 47497 TARA WASH J 2'!I34</f>
        <v>0</v>
      </c>
      <c r="M156" s="16">
        <f>'[10]LOFT 47497 TARA WASH J 2'!J34</f>
        <v>9</v>
      </c>
      <c r="N156" s="16">
        <f>'[10]LOFT 47497 TARA WASH J 2'!K34</f>
        <v>0</v>
      </c>
      <c r="O156" s="16"/>
      <c r="P156" s="16"/>
      <c r="Q156" s="16"/>
      <c r="R156" s="16"/>
      <c r="S156" s="16"/>
      <c r="T156" s="16"/>
      <c r="U156" s="16"/>
      <c r="V156" s="17">
        <f t="shared" si="12"/>
        <v>76</v>
      </c>
      <c r="W156" s="13"/>
    </row>
    <row r="157" spans="1:23" x14ac:dyDescent="0.25">
      <c r="A157" s="37"/>
      <c r="B157" s="10"/>
      <c r="C157" s="10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 t="s">
        <v>18</v>
      </c>
      <c r="W157" s="13"/>
    </row>
    <row r="158" spans="1:23" x14ac:dyDescent="0.25">
      <c r="A158" s="37"/>
      <c r="B158" s="14" t="s">
        <v>28</v>
      </c>
      <c r="C158" s="14" t="str">
        <f>'[8]TESCO2082 bootcut medium   B 13'!$A$41</f>
        <v>Total:TESCO 1313014 -15020282 bootcut medium   B 13</v>
      </c>
      <c r="D158" s="14"/>
      <c r="E158" s="16"/>
      <c r="F158" s="16">
        <f>'[18]TESCO2082 bootcut medium   B 13'!$D$41</f>
        <v>0</v>
      </c>
      <c r="G158" s="16"/>
      <c r="H158" s="16">
        <f>'[18]TESCO2082 bootcut medium   B 13'!$E$41</f>
        <v>35</v>
      </c>
      <c r="I158" s="16"/>
      <c r="J158" s="16">
        <f>'[18]TESCO2082 bootcut medium   B 13'!$F$41</f>
        <v>140</v>
      </c>
      <c r="K158" s="16"/>
      <c r="L158" s="16">
        <f>'[18]TESCO2082 bootcut medium   B 13'!$G$41</f>
        <v>140</v>
      </c>
      <c r="M158" s="16">
        <f>'[18]TESCO2082 bootcut medium   B 13'!$H$41</f>
        <v>315</v>
      </c>
      <c r="N158" s="16">
        <f>'[18]TESCO2082 bootcut medium   B 13'!$I$41</f>
        <v>106</v>
      </c>
      <c r="O158" s="16">
        <f>'[18]TESCO2082 bootcut medium   B 13'!$J$41</f>
        <v>0</v>
      </c>
      <c r="P158" s="16">
        <f>'[18]TESCO2082 bootcut medium   B 13'!$K$41</f>
        <v>105</v>
      </c>
      <c r="Q158" s="16">
        <f>'[18]TESCO2082 bootcut medium   B 13'!$L$41</f>
        <v>68</v>
      </c>
      <c r="R158" s="16"/>
      <c r="S158" s="16"/>
      <c r="T158" s="16"/>
      <c r="U158" s="16"/>
      <c r="V158" s="17">
        <f t="shared" si="12"/>
        <v>909</v>
      </c>
      <c r="W158" s="13"/>
    </row>
    <row r="159" spans="1:23" x14ac:dyDescent="0.25">
      <c r="A159" s="37"/>
      <c r="B159" s="14" t="s">
        <v>28</v>
      </c>
      <c r="C159" s="14" t="str">
        <f>'[18]TESCO3014 bootcut medium   B 12'!$A$39</f>
        <v>TESCO 1313014 -15020282 bootcut medium  B 12</v>
      </c>
      <c r="D159" s="14"/>
      <c r="E159" s="16">
        <f>'[20]TESCO bootcutindigo  B 11'!D41</f>
        <v>0</v>
      </c>
      <c r="F159" s="16">
        <f>'[8]TESCO3014 bootcut medium   B 12'!$D$41</f>
        <v>0</v>
      </c>
      <c r="G159" s="16"/>
      <c r="H159" s="16">
        <f>'[18]TESCO3014 bootcut medium   B 12'!$E$41</f>
        <v>0</v>
      </c>
      <c r="I159" s="16"/>
      <c r="J159" s="16">
        <f>'[18]TESCO3014 bootcut medium   B 12'!$F$41</f>
        <v>140</v>
      </c>
      <c r="K159" s="16"/>
      <c r="L159" s="16">
        <f>'[18]TESCO3014 bootcut medium   B 12'!$G$41</f>
        <v>70</v>
      </c>
      <c r="M159" s="16">
        <f>'[18]TESCO3014 bootcut medium   B 12'!$H$41</f>
        <v>170</v>
      </c>
      <c r="N159" s="16">
        <f>'[18]TESCO3014 bootcut medium   B 12'!$I$41</f>
        <v>105</v>
      </c>
      <c r="O159" s="16">
        <f>'[18]TESCO3014 bootcut medium   B 12'!$J$41</f>
        <v>205</v>
      </c>
      <c r="P159" s="16">
        <f>'[18]TESCO3014 bootcut medium   B 12'!$K$41</f>
        <v>100</v>
      </c>
      <c r="Q159" s="16">
        <f>'[18]TESCO3014 bootcut medium   B 12'!$L$41</f>
        <v>60</v>
      </c>
      <c r="R159" s="16"/>
      <c r="S159" s="16"/>
      <c r="T159" s="16"/>
      <c r="U159" s="16"/>
      <c r="V159" s="17">
        <f t="shared" si="12"/>
        <v>850</v>
      </c>
      <c r="W159" s="13"/>
    </row>
    <row r="160" spans="1:23" x14ac:dyDescent="0.25">
      <c r="A160" s="37"/>
      <c r="B160" s="14" t="s">
        <v>28</v>
      </c>
      <c r="C160" s="14">
        <v>1368150</v>
      </c>
      <c r="D160" s="14" t="s">
        <v>92</v>
      </c>
      <c r="E160" s="16">
        <f>'[18]TESCO 136 8150  B 10 '!$D$41</f>
        <v>0</v>
      </c>
      <c r="F160" s="16">
        <f>'[18]TESCO 136 8150  B 10 '!$E$41</f>
        <v>0</v>
      </c>
      <c r="G160" s="16"/>
      <c r="H160" s="16">
        <f>'[18]TESCO 136 8150  B 10 '!$F$41</f>
        <v>41</v>
      </c>
      <c r="I160" s="16"/>
      <c r="J160" s="16">
        <f>'[18]TESCO 136 8150  B 10 '!$G$41</f>
        <v>0</v>
      </c>
      <c r="K160" s="16"/>
      <c r="L160" s="16">
        <f>'[18]TESCO 136 8150  B 10 '!$H$41</f>
        <v>80</v>
      </c>
      <c r="M160" s="16">
        <f>'[18]TESCO 136 8150  B 10 '!$I$41</f>
        <v>80</v>
      </c>
      <c r="N160" s="16">
        <f>'[18]TESCO 136 8150  B 10 '!$J$41</f>
        <v>40</v>
      </c>
      <c r="O160" s="16">
        <f>'[18]TESCO 136 8150  B 10 '!$K$41</f>
        <v>39</v>
      </c>
      <c r="P160" s="16">
        <f>'[18]TESCO 136 8150  B 10 '!$L$41</f>
        <v>43</v>
      </c>
      <c r="Q160" s="16"/>
      <c r="R160" s="16"/>
      <c r="S160" s="16"/>
      <c r="T160" s="16"/>
      <c r="U160" s="16"/>
      <c r="V160" s="17">
        <f t="shared" si="12"/>
        <v>323</v>
      </c>
      <c r="W160" s="13"/>
    </row>
    <row r="161" spans="1:23" ht="152.1" customHeight="1" x14ac:dyDescent="0.25">
      <c r="A161" s="37"/>
      <c r="B161" s="14" t="s">
        <v>28</v>
      </c>
      <c r="C161" s="14" t="str">
        <f>'[17]TESCO BOOTCUT blueSKINNY    13'!$A$44</f>
        <v>TESCO bootcut blue skinnyF  13</v>
      </c>
      <c r="D161" s="14" t="s">
        <v>177</v>
      </c>
      <c r="E161" s="16">
        <f>'[19]TESCO BOOTCUT blueSKINNY    13'!$D$45</f>
        <v>35</v>
      </c>
      <c r="F161" s="16"/>
      <c r="G161" s="16"/>
      <c r="H161" s="16">
        <f>'[19]TESCO BOOTCUT blueSKINNY    13'!$E$45</f>
        <v>140</v>
      </c>
      <c r="I161" s="16"/>
      <c r="J161" s="16">
        <f>'[19]TESCO BOOTCUT blueSKINNY    13'!$F$45</f>
        <v>0</v>
      </c>
      <c r="K161" s="16"/>
      <c r="L161" s="16">
        <f>'[19]TESCO BOOTCUT blueSKINNY    13'!$G$45</f>
        <v>175</v>
      </c>
      <c r="M161" s="16">
        <f>'[19]TESCO BOOTCUT blueSKINNY    13'!$H$45</f>
        <v>70</v>
      </c>
      <c r="N161" s="16">
        <f>'[19]TESCO BOOTCUT blueSKINNY    13'!$I$45</f>
        <v>175</v>
      </c>
      <c r="O161" s="16">
        <f>'[19]TESCO BOOTCUT blueSKINNY    13'!$J$45</f>
        <v>0</v>
      </c>
      <c r="P161" s="16">
        <f>'[19]TESCO BOOTCUT blueSKINNY    13'!$K$45</f>
        <v>0</v>
      </c>
      <c r="Q161" s="16">
        <f>'[19]TESCO BOOTCUT blueSKINNY    13'!$L$45</f>
        <v>0</v>
      </c>
      <c r="R161" s="16"/>
      <c r="S161" s="16"/>
      <c r="T161" s="16"/>
      <c r="U161" s="16"/>
      <c r="V161" s="17">
        <f t="shared" si="12"/>
        <v>595</v>
      </c>
      <c r="W161" s="13"/>
    </row>
    <row r="162" spans="1:23" ht="150.94999999999999" customHeight="1" x14ac:dyDescent="0.25">
      <c r="A162" s="37"/>
      <c r="B162" s="14" t="s">
        <v>28</v>
      </c>
      <c r="C162" s="14" t="s">
        <v>98</v>
      </c>
      <c r="D162" s="14" t="s">
        <v>177</v>
      </c>
      <c r="E162" s="16">
        <f>'[16]TESCO BOOTCUT SKINNY   F 9'!$D$31</f>
        <v>0</v>
      </c>
      <c r="F162" s="16">
        <f>'[16]TESCO BOOTCUT SKINNY   F 9'!$D$31</f>
        <v>0</v>
      </c>
      <c r="G162" s="16"/>
      <c r="H162" s="16">
        <f>'[16]TESCO BOOTCUT SKINNY   F 9'!$E$31</f>
        <v>0</v>
      </c>
      <c r="I162" s="16"/>
      <c r="J162" s="16">
        <f>'[16]TESCO BOOTCUT SKINNY   F 9'!$F$31</f>
        <v>35</v>
      </c>
      <c r="K162" s="16"/>
      <c r="L162" s="16">
        <f>'[16]TESCO BOOTCUT SKINNY   F 9'!$G$31</f>
        <v>70</v>
      </c>
      <c r="M162" s="16">
        <f>'[16]TESCO BOOTCUT SKINNY   F 9'!$H$31</f>
        <v>210</v>
      </c>
      <c r="N162" s="16">
        <f>'[16]TESCO BOOTCUT SKINNY   F 9'!$I$31</f>
        <v>175</v>
      </c>
      <c r="O162" s="16">
        <f>'[16]TESCO BOOTCUT SKINNY   F 9'!$J$31</f>
        <v>175</v>
      </c>
      <c r="P162" s="16">
        <f>'[16]TESCO BOOTCUT SKINNY   F 9'!$K$31</f>
        <v>105</v>
      </c>
      <c r="Q162" s="16">
        <f>'[16]TESCO BOOTCUT SKINNY   F 9'!$L$31</f>
        <v>140</v>
      </c>
      <c r="R162" s="16"/>
      <c r="S162" s="16"/>
      <c r="T162" s="16"/>
      <c r="U162" s="16">
        <v>157</v>
      </c>
      <c r="V162" s="17">
        <f t="shared" si="12"/>
        <v>1067</v>
      </c>
      <c r="W162" s="13">
        <v>27</v>
      </c>
    </row>
    <row r="163" spans="1:23" ht="153" customHeight="1" x14ac:dyDescent="0.25">
      <c r="A163" s="37"/>
      <c r="B163" s="14" t="s">
        <v>28</v>
      </c>
      <c r="C163" s="14" t="str">
        <f>'[17]TESCO BOOTCUT SKINNY   F 11'!$A$37</f>
        <v>Total :TESCO bootcut BLUE skinny  F 11</v>
      </c>
      <c r="D163" s="14" t="s">
        <v>177</v>
      </c>
      <c r="E163" s="16"/>
      <c r="F163" s="16">
        <f>'[16]TESCO BOOTCUT SKINNY   F 10'!$D$41</f>
        <v>0</v>
      </c>
      <c r="G163" s="16"/>
      <c r="H163" s="16">
        <f>'[16]TESCO BOOTCUT SKINNY   F 10'!$E$41</f>
        <v>40</v>
      </c>
      <c r="I163" s="16"/>
      <c r="J163" s="16">
        <f>'[16]TESCO BOOTCUT SKINNY   F 10'!$F$41</f>
        <v>90</v>
      </c>
      <c r="K163" s="16"/>
      <c r="L163" s="16">
        <f>'[16]TESCO BOOTCUT SKINNY   F 10'!$G$41</f>
        <v>41</v>
      </c>
      <c r="M163" s="16">
        <f>'[16]TESCO BOOTCUT SKINNY   F 10'!$H$41</f>
        <v>207</v>
      </c>
      <c r="N163" s="16">
        <f>'[16]TESCO BOOTCUT SKINNY   F 10'!$I$41</f>
        <v>112</v>
      </c>
      <c r="O163" s="16">
        <f>'[16]TESCO BOOTCUT SKINNY   F 10'!$J$41</f>
        <v>138</v>
      </c>
      <c r="P163" s="16">
        <f>'[16]TESCO BOOTCUT SKINNY   F 10'!$K$41</f>
        <v>30</v>
      </c>
      <c r="Q163" s="16">
        <f>'[16]TESCO BOOTCUT SKINNY   F 10'!$L$41</f>
        <v>42</v>
      </c>
      <c r="R163" s="16"/>
      <c r="S163" s="16"/>
      <c r="T163" s="16"/>
      <c r="U163" s="16"/>
      <c r="V163" s="17">
        <f t="shared" si="12"/>
        <v>700</v>
      </c>
      <c r="W163" s="13">
        <v>25</v>
      </c>
    </row>
    <row r="164" spans="1:23" ht="30" x14ac:dyDescent="0.25">
      <c r="A164" s="37"/>
      <c r="B164" s="14" t="str">
        <f>'[17]TESCO BOOTCUT SKINNY   F 11'!$A$37</f>
        <v>Total :TESCO bootcut BLUE skinny  F 11</v>
      </c>
      <c r="C164" s="18" t="s">
        <v>208</v>
      </c>
      <c r="D164" s="14" t="s">
        <v>177</v>
      </c>
      <c r="E164" s="16"/>
      <c r="F164" s="16"/>
      <c r="G164" s="16">
        <f>'[17]TESCO BOOTCUT SKINNY   F 11'!$D$37</f>
        <v>11</v>
      </c>
      <c r="H164" s="16">
        <f>'[17]TESCO BOOTCUT SKINNY   F 11'!$E$37</f>
        <v>30</v>
      </c>
      <c r="I164" s="16"/>
      <c r="J164" s="16">
        <f>'[17]TESCO BOOTCUT SKINNY   F 11'!$F$37</f>
        <v>90</v>
      </c>
      <c r="K164" s="16"/>
      <c r="L164" s="16">
        <f>'[17]TESCO BOOTCUT SKINNY   F 11'!$G$37</f>
        <v>45</v>
      </c>
      <c r="M164" s="16">
        <f>'[17]TESCO BOOTCUT SKINNY   F 11'!$H$37</f>
        <v>60</v>
      </c>
      <c r="N164" s="16">
        <f>'[17]TESCO BOOTCUT SKINNY   F 11'!$I$37</f>
        <v>45</v>
      </c>
      <c r="O164" s="16">
        <f>'[17]TESCO BOOTCUT SKINNY   F 11'!$J$37</f>
        <v>75</v>
      </c>
      <c r="P164" s="16">
        <f>'[17]TESCO BOOTCUT SKINNY   F 11'!$K$37</f>
        <v>45</v>
      </c>
      <c r="Q164" s="16">
        <f>'[17]TESCO BOOTCUT SKINNY   F 11'!$L$37</f>
        <v>60</v>
      </c>
      <c r="R164" s="16"/>
      <c r="S164" s="16"/>
      <c r="T164" s="16"/>
      <c r="U164" s="16"/>
      <c r="V164" s="17">
        <f t="shared" si="12"/>
        <v>461</v>
      </c>
      <c r="W164" s="13"/>
    </row>
    <row r="165" spans="1:23" ht="30" x14ac:dyDescent="0.25">
      <c r="A165" s="37">
        <v>159</v>
      </c>
      <c r="B165" s="14" t="s">
        <v>28</v>
      </c>
      <c r="C165" s="18" t="s">
        <v>191</v>
      </c>
      <c r="D165" s="14" t="s">
        <v>177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>
        <f>'[16]TESCO BOOTCUT SKINNY   F 12'!$D$45</f>
        <v>600</v>
      </c>
      <c r="S165" s="16"/>
      <c r="T165" s="16"/>
      <c r="U165" s="16"/>
      <c r="V165" s="17">
        <f t="shared" si="12"/>
        <v>600</v>
      </c>
      <c r="W165" s="13" t="s">
        <v>216</v>
      </c>
    </row>
    <row r="166" spans="1:23" x14ac:dyDescent="0.25">
      <c r="A166" s="37"/>
      <c r="B166" s="14" t="s">
        <v>28</v>
      </c>
      <c r="C166" s="14" t="s">
        <v>192</v>
      </c>
      <c r="D166" s="15"/>
      <c r="E166" s="16"/>
      <c r="F166" s="16">
        <f>'[8]TESCO414 bootcutindigo  B 11'!$D$41</f>
        <v>0</v>
      </c>
      <c r="G166" s="16"/>
      <c r="H166" s="16">
        <f>'[8]TESCO414 bootcutindigo  B 11'!$E$41</f>
        <v>70</v>
      </c>
      <c r="I166" s="16"/>
      <c r="J166" s="16">
        <f>'[8]TESCO414 bootcutindigo  B 11'!$F$41</f>
        <v>105</v>
      </c>
      <c r="K166" s="16"/>
      <c r="L166" s="16">
        <f>'[8]TESCO414 bootcutindigo  B 11'!$G$41</f>
        <v>142</v>
      </c>
      <c r="M166" s="16">
        <f>'[8]TESCO414 bootcutindigo  B 11'!$H$41</f>
        <v>176</v>
      </c>
      <c r="N166" s="16">
        <f>'[8]TESCO414 bootcutindigo  B 11'!$I$41</f>
        <v>141</v>
      </c>
      <c r="O166" s="16">
        <f>'[8]TESCO414 bootcutindigo  B 11'!$J$41</f>
        <v>142</v>
      </c>
      <c r="P166" s="16">
        <f>'[8]TESCO414 bootcutindigo  B 11'!$K$41</f>
        <v>110</v>
      </c>
      <c r="Q166" s="16">
        <f>'[8]TESCO414 bootcutindigo  B 11'!$L$41</f>
        <v>70</v>
      </c>
      <c r="R166" s="16"/>
      <c r="S166" s="16"/>
      <c r="T166" s="16"/>
      <c r="U166" s="16"/>
      <c r="V166" s="17">
        <f t="shared" si="12"/>
        <v>956</v>
      </c>
      <c r="W166" s="13"/>
    </row>
    <row r="167" spans="1:23" ht="150" customHeight="1" x14ac:dyDescent="0.25">
      <c r="A167" s="37"/>
      <c r="B167" s="14" t="s">
        <v>28</v>
      </c>
      <c r="C167" s="14" t="str">
        <f>'[17]TESCO bootcut medium   15'!$A$30</f>
        <v>Total : tesco 1498820 merida - wash Denim Dark  F 15 TAPERED</v>
      </c>
      <c r="D167" s="15"/>
      <c r="E167" s="16">
        <f>'[8]TESCO 1517369 B 9'!$D$41</f>
        <v>40</v>
      </c>
      <c r="F167" s="16">
        <f>'[8]TESCO 1517369 B 9'!$E$41</f>
        <v>0</v>
      </c>
      <c r="G167" s="16"/>
      <c r="H167" s="16">
        <f>'[8]TESCO 1517369 B 9'!$F$41</f>
        <v>0</v>
      </c>
      <c r="I167" s="16"/>
      <c r="J167" s="16">
        <f>'[8]TESCO 1517369 B 9'!$G$41</f>
        <v>40</v>
      </c>
      <c r="K167" s="16"/>
      <c r="L167" s="16">
        <f>'[8]TESCO 1517369 B 9'!$H$41</f>
        <v>0</v>
      </c>
      <c r="M167" s="16">
        <f>'[8]TESCO 1517369 B 9'!$I$41</f>
        <v>120</v>
      </c>
      <c r="N167" s="16">
        <f>'[8]TESCO 1517369 B 9'!$J$41</f>
        <v>40</v>
      </c>
      <c r="O167" s="16">
        <f>'[8]TESCO 1517369 B 9'!$K$41</f>
        <v>40</v>
      </c>
      <c r="P167" s="16">
        <f>'[8]TESCO 1517369 B 9'!$L$41</f>
        <v>0</v>
      </c>
      <c r="Q167" s="16"/>
      <c r="R167" s="16"/>
      <c r="S167" s="16"/>
      <c r="T167" s="16"/>
      <c r="U167" s="16"/>
      <c r="V167" s="17">
        <f t="shared" si="12"/>
        <v>280</v>
      </c>
      <c r="W167" s="13"/>
    </row>
    <row r="168" spans="1:23" x14ac:dyDescent="0.25">
      <c r="A168" s="37"/>
      <c r="B168" s="14" t="s">
        <v>28</v>
      </c>
      <c r="C168" s="14" t="s">
        <v>188</v>
      </c>
      <c r="D168" s="15"/>
      <c r="E168" s="16">
        <f>'[17]TESCO bootcut medium   15'!$D$30</f>
        <v>86</v>
      </c>
      <c r="F168" s="16">
        <f>'[17]TESCO bootcut medium   15'!$E$30</f>
        <v>98</v>
      </c>
      <c r="G168" s="16"/>
      <c r="H168" s="16">
        <f>'[17]TESCO bootcut medium   15'!$F$30</f>
        <v>217</v>
      </c>
      <c r="I168" s="16"/>
      <c r="J168" s="16">
        <f>'[17]TESCO bootcut medium   15'!$G$30</f>
        <v>105</v>
      </c>
      <c r="K168" s="16"/>
      <c r="L168" s="16">
        <f>'[17]TESCO bootcut medium   15'!$H$30</f>
        <v>0</v>
      </c>
      <c r="M168" s="16">
        <f>'[17]TESCO bootcut medium   15'!$I$30</f>
        <v>0</v>
      </c>
      <c r="N168" s="16">
        <f>'[17]TESCO bootcut medium   15'!$J$30</f>
        <v>0</v>
      </c>
      <c r="O168" s="16"/>
      <c r="P168" s="16"/>
      <c r="Q168" s="16"/>
      <c r="R168" s="16"/>
      <c r="S168" s="16"/>
      <c r="T168" s="16"/>
      <c r="U168" s="16">
        <v>49</v>
      </c>
      <c r="V168" s="17">
        <f>SUM(E168:U168)</f>
        <v>555</v>
      </c>
      <c r="W168" s="13"/>
    </row>
    <row r="169" spans="1:23" x14ac:dyDescent="0.25">
      <c r="A169" s="37"/>
      <c r="B169" s="10" t="s">
        <v>59</v>
      </c>
      <c r="C169" s="10" t="s">
        <v>33</v>
      </c>
      <c r="D169" s="11"/>
      <c r="E169" s="12"/>
      <c r="F169" s="12">
        <v>26</v>
      </c>
      <c r="G169" s="12">
        <v>28</v>
      </c>
      <c r="H169" s="12">
        <v>30</v>
      </c>
      <c r="I169" s="12">
        <v>32</v>
      </c>
      <c r="J169" s="12">
        <v>33</v>
      </c>
      <c r="K169" s="12">
        <v>34</v>
      </c>
      <c r="L169" s="12">
        <v>36</v>
      </c>
      <c r="M169" s="12">
        <v>38</v>
      </c>
      <c r="N169" s="12">
        <v>40</v>
      </c>
      <c r="O169" s="12">
        <v>42</v>
      </c>
      <c r="P169" s="12"/>
      <c r="Q169" s="12"/>
      <c r="R169" s="12"/>
      <c r="S169" s="12"/>
      <c r="T169" s="12"/>
      <c r="U169" s="12"/>
      <c r="V169" s="12" t="s">
        <v>18</v>
      </c>
      <c r="W169" s="13"/>
    </row>
    <row r="170" spans="1:23" ht="156" customHeight="1" x14ac:dyDescent="0.25">
      <c r="A170" s="37"/>
      <c r="B170" s="14" t="s">
        <v>59</v>
      </c>
      <c r="C170" s="14" t="s">
        <v>131</v>
      </c>
      <c r="D170" s="15" t="s">
        <v>104</v>
      </c>
      <c r="E170" s="16">
        <v>25</v>
      </c>
      <c r="F170" s="16">
        <f>'[5]TIFFOSI   DARK  K 3'!$E$34</f>
        <v>65</v>
      </c>
      <c r="G170" s="16">
        <f>'[5]TIFFOSI   DARK  K 3'!$F$34</f>
        <v>112</v>
      </c>
      <c r="H170" s="16">
        <f>'[5]TIFFOSI   DARK  K 3'!$G$34</f>
        <v>84</v>
      </c>
      <c r="I170" s="16">
        <f>'[5]TIFFOSI   DARK  K 3'!$H$34</f>
        <v>44</v>
      </c>
      <c r="J170" s="16">
        <f>'[5]TIFFOSI   DARK  K 3'!$I$34</f>
        <v>20</v>
      </c>
      <c r="K170" s="16">
        <f>'[5]TIFFOSI   DARK  K 3'!$J$34</f>
        <v>0</v>
      </c>
      <c r="L170" s="16">
        <f>'[5]TIFFOSI   DARK  K 3'!$K$34</f>
        <v>0</v>
      </c>
      <c r="M170" s="16">
        <f>'[5]TIFFOSI   DARK  K 3'!$L$34</f>
        <v>0</v>
      </c>
      <c r="N170" s="16"/>
      <c r="O170" s="16"/>
      <c r="P170" s="16"/>
      <c r="Q170" s="16"/>
      <c r="R170" s="16"/>
      <c r="S170" s="16"/>
      <c r="T170" s="16"/>
      <c r="U170" s="16"/>
      <c r="V170" s="17">
        <f>SUM(E171:U171)</f>
        <v>381</v>
      </c>
      <c r="W170" s="13">
        <v>49</v>
      </c>
    </row>
    <row r="171" spans="1:23" ht="138.94999999999999" customHeight="1" x14ac:dyDescent="0.25">
      <c r="A171" s="37"/>
      <c r="B171" s="14" t="s">
        <v>59</v>
      </c>
      <c r="C171" s="14" t="s">
        <v>130</v>
      </c>
      <c r="D171" s="15" t="s">
        <v>105</v>
      </c>
      <c r="E171" s="16">
        <f>'[5]TIFFOSI   DARK  K 3'!$D$34</f>
        <v>40</v>
      </c>
      <c r="F171" s="16">
        <f>'[5]TIFFOSI   DARK  K 2'!$E$34</f>
        <v>101</v>
      </c>
      <c r="G171" s="16">
        <f>'[5]TIFFOSI   DARK  K 2'!$F$34</f>
        <v>113</v>
      </c>
      <c r="H171" s="16">
        <f>'[5]TIFFOSI   DARK  K 2'!$G$34</f>
        <v>60</v>
      </c>
      <c r="I171" s="16">
        <f>'[5]TIFFOSI   DARK  K 2'!$H$34</f>
        <v>56</v>
      </c>
      <c r="J171" s="16">
        <f>'[5]TIFFOSI   DARK  K 2'!$I$34</f>
        <v>11</v>
      </c>
      <c r="K171" s="16">
        <f>'[5]TIFFOSI   DARK  K 2'!$J$34</f>
        <v>0</v>
      </c>
      <c r="L171" s="16">
        <f>'[5]TIFFOSI   DARK  K 2'!$K$34</f>
        <v>0</v>
      </c>
      <c r="M171" s="16">
        <f>'[5]TIFFOSI   DARK  K 2'!$L$34</f>
        <v>0</v>
      </c>
      <c r="N171" s="16"/>
      <c r="O171" s="16"/>
      <c r="P171" s="16"/>
      <c r="Q171" s="16"/>
      <c r="R171" s="16"/>
      <c r="S171" s="16"/>
      <c r="T171" s="16"/>
      <c r="U171" s="16"/>
      <c r="V171" s="17">
        <f>SUM(E172:U172)</f>
        <v>383</v>
      </c>
      <c r="W171" s="13" t="s">
        <v>231</v>
      </c>
    </row>
    <row r="172" spans="1:23" x14ac:dyDescent="0.25">
      <c r="A172" s="37"/>
      <c r="B172" s="14" t="s">
        <v>59</v>
      </c>
      <c r="C172" s="14" t="s">
        <v>103</v>
      </c>
      <c r="D172" s="15" t="s">
        <v>102</v>
      </c>
      <c r="E172" s="16">
        <f>'[5]TIFFOSI   DARK  K 2'!$D$34</f>
        <v>35</v>
      </c>
      <c r="F172" s="16">
        <f>'[5]TIFFOSI   LIGHT  K  1'!$E$34</f>
        <v>99</v>
      </c>
      <c r="G172" s="16">
        <f>'[5]TIFFOSI   LIGHT  K  1'!$F$34</f>
        <v>116</v>
      </c>
      <c r="H172" s="16">
        <f>'[5]TIFFOSI   LIGHT  K  1'!$G$34</f>
        <v>80</v>
      </c>
      <c r="I172" s="16">
        <f>'[5]TIFFOSI   LIGHT  K  1'!$H$34</f>
        <v>37</v>
      </c>
      <c r="J172" s="16">
        <f>'[5]TIFFOSI   LIGHT  K  1'!$I$34</f>
        <v>16</v>
      </c>
      <c r="K172" s="16">
        <f>'[5]TIFFOSI   LIGHT  K  1'!$J$34</f>
        <v>0</v>
      </c>
      <c r="L172" s="16">
        <f>'[5]TIFFOSI   LIGHT  K  1'!$K$34</f>
        <v>0</v>
      </c>
      <c r="M172" s="16">
        <f>'[5]TIFFOSI   LIGHT  K  1'!$L$34</f>
        <v>0</v>
      </c>
      <c r="N172" s="16"/>
      <c r="O172" s="16"/>
      <c r="P172" s="16"/>
      <c r="Q172" s="16"/>
      <c r="R172" s="16"/>
      <c r="S172" s="16"/>
      <c r="T172" s="16"/>
      <c r="U172" s="16"/>
      <c r="V172" s="17">
        <f>SUM(E173:U173)</f>
        <v>354</v>
      </c>
      <c r="W172" s="13"/>
    </row>
    <row r="173" spans="1:23" x14ac:dyDescent="0.25">
      <c r="A173" s="37"/>
      <c r="B173" s="10" t="s">
        <v>30</v>
      </c>
      <c r="C173" s="10" t="s">
        <v>51</v>
      </c>
      <c r="D173" s="11"/>
      <c r="E173" s="12">
        <f>'[5]TIFFOSI   LIGHT  K  1'!$D$34</f>
        <v>26</v>
      </c>
      <c r="F173" s="12"/>
      <c r="G173" s="12"/>
      <c r="H173" s="12">
        <v>34</v>
      </c>
      <c r="I173" s="12"/>
      <c r="J173" s="12">
        <v>36</v>
      </c>
      <c r="K173" s="12"/>
      <c r="L173" s="12">
        <v>38</v>
      </c>
      <c r="M173" s="12">
        <v>40</v>
      </c>
      <c r="N173" s="12">
        <v>42</v>
      </c>
      <c r="O173" s="12">
        <v>44</v>
      </c>
      <c r="P173" s="12">
        <v>46</v>
      </c>
      <c r="Q173" s="12">
        <v>48</v>
      </c>
      <c r="R173" s="12"/>
      <c r="S173" s="12"/>
      <c r="T173" s="12"/>
      <c r="U173" s="12"/>
      <c r="V173" s="12" t="s">
        <v>18</v>
      </c>
      <c r="W173" s="13"/>
    </row>
    <row r="174" spans="1:23" ht="150.94999999999999" customHeight="1" x14ac:dyDescent="0.25">
      <c r="A174" s="37"/>
      <c r="B174" s="14" t="s">
        <v>30</v>
      </c>
      <c r="C174" s="14">
        <v>400</v>
      </c>
      <c r="D174" s="15"/>
      <c r="E174" s="16">
        <v>32</v>
      </c>
      <c r="F174" s="16"/>
      <c r="G174" s="16"/>
      <c r="H174" s="16">
        <f>'[5]ZARA 400   K -6'!$E$34</f>
        <v>66</v>
      </c>
      <c r="I174" s="16"/>
      <c r="J174" s="16">
        <f>'[5]ZARA 400   K -6'!$F$34</f>
        <v>107</v>
      </c>
      <c r="K174" s="16"/>
      <c r="L174" s="16">
        <f>'[5]ZARA 400   K -6'!$G$34</f>
        <v>94</v>
      </c>
      <c r="M174" s="16">
        <f>'[5]ZARA 400   K -6'!$H$34</f>
        <v>81</v>
      </c>
      <c r="N174" s="16">
        <f>'[5]ZARA 400   K -6'!$I$34</f>
        <v>166</v>
      </c>
      <c r="O174" s="16">
        <f>'[5]ZARA 400   K -6'!$J$34</f>
        <v>43</v>
      </c>
      <c r="P174" s="16">
        <f>'[5]ZARA 400   K -6'!$K$34</f>
        <v>0</v>
      </c>
      <c r="Q174" s="16"/>
      <c r="R174" s="16"/>
      <c r="S174" s="16"/>
      <c r="T174" s="16"/>
      <c r="U174" s="16"/>
      <c r="V174" s="17">
        <f>SUM(E175:U175)</f>
        <v>138</v>
      </c>
      <c r="W174" s="13">
        <v>36</v>
      </c>
    </row>
    <row r="175" spans="1:23" ht="150.94999999999999" customHeight="1" x14ac:dyDescent="0.25">
      <c r="A175" s="37"/>
      <c r="B175" s="14" t="s">
        <v>153</v>
      </c>
      <c r="C175" s="14" t="s">
        <v>195</v>
      </c>
      <c r="D175" s="15"/>
      <c r="E175" s="16">
        <f>'[5]ZARA 400   K -6'!$D$34</f>
        <v>63</v>
      </c>
      <c r="F175" s="16"/>
      <c r="G175" s="16"/>
      <c r="H175" s="16">
        <f>'[5]ZARA 400   K -6 (2)'!$E$34</f>
        <v>11</v>
      </c>
      <c r="I175" s="16"/>
      <c r="J175" s="16">
        <f>'[5]ZARA 400   K -6 (2)'!$F$34</f>
        <v>13</v>
      </c>
      <c r="K175" s="16"/>
      <c r="L175" s="16">
        <f>'[5]ZARA 400   K -6 (2)'!$G$34</f>
        <v>13</v>
      </c>
      <c r="M175" s="16">
        <f>'[5]ZARA 400   K -6 (2)'!$H$34</f>
        <v>15</v>
      </c>
      <c r="N175" s="16">
        <f>'[5]ZARA 400   K -6 (2)'!$I$34</f>
        <v>17</v>
      </c>
      <c r="O175" s="16">
        <f>'[5]ZARA 400   K -6 (2)'!$J$34</f>
        <v>6</v>
      </c>
      <c r="P175" s="16">
        <f>'[5]ZARA 400   K -6 (2)'!$K$34</f>
        <v>0</v>
      </c>
      <c r="Q175" s="16">
        <f>'[5]ZARA 400   K -6 (2)'!$L$34</f>
        <v>0</v>
      </c>
      <c r="R175" s="16"/>
      <c r="S175" s="16"/>
      <c r="T175" s="16"/>
      <c r="U175" s="16"/>
      <c r="V175" s="17">
        <f>SUM(E176:U176)</f>
        <v>84</v>
      </c>
      <c r="W175" s="13">
        <v>36</v>
      </c>
    </row>
    <row r="176" spans="1:23" x14ac:dyDescent="0.25">
      <c r="A176" s="37"/>
      <c r="B176" s="10" t="s">
        <v>30</v>
      </c>
      <c r="C176" s="10" t="s">
        <v>51</v>
      </c>
      <c r="D176" s="11"/>
      <c r="E176" s="12">
        <f>'[5]ZARA 400   K -6 (2)'!$D$34</f>
        <v>3</v>
      </c>
      <c r="F176" s="12">
        <v>3</v>
      </c>
      <c r="G176" s="12">
        <v>4</v>
      </c>
      <c r="H176" s="12">
        <v>5</v>
      </c>
      <c r="I176" s="12">
        <v>6</v>
      </c>
      <c r="J176" s="12">
        <v>7</v>
      </c>
      <c r="K176" s="12">
        <v>8</v>
      </c>
      <c r="L176" s="12">
        <v>9</v>
      </c>
      <c r="M176" s="12">
        <v>11</v>
      </c>
      <c r="N176" s="12">
        <v>13</v>
      </c>
      <c r="O176" s="12">
        <v>15</v>
      </c>
      <c r="P176" s="12"/>
      <c r="Q176" s="12"/>
      <c r="R176" s="12"/>
      <c r="S176" s="12"/>
      <c r="T176" s="12"/>
      <c r="U176" s="12"/>
      <c r="V176" s="12" t="s">
        <v>18</v>
      </c>
      <c r="W176" s="13"/>
    </row>
    <row r="177" spans="1:23" x14ac:dyDescent="0.25">
      <c r="A177" s="37"/>
      <c r="B177" s="14" t="s">
        <v>30</v>
      </c>
      <c r="C177" s="14"/>
      <c r="D177" s="15"/>
      <c r="E177" s="16">
        <v>2</v>
      </c>
      <c r="F177" s="16">
        <f>'[5]ZARAPANTOLON K 4'!$E$34</f>
        <v>11</v>
      </c>
      <c r="G177" s="16">
        <f>'[5]ZARAPANTOLON K 4'!$F$34</f>
        <v>5</v>
      </c>
      <c r="H177" s="16">
        <f>'[5]ZARAPANTOLON K 4'!$G$34</f>
        <v>14</v>
      </c>
      <c r="I177" s="16">
        <f>'[5]ZARAPANTOLON K 4'!$H$34</f>
        <v>0</v>
      </c>
      <c r="J177" s="16">
        <f>'[5]ZARAPANTOLON K 4'!$I$34</f>
        <v>8</v>
      </c>
      <c r="K177" s="16"/>
      <c r="L177" s="16">
        <f>'[5]ZARAPANTOLON K 4'!$J$34</f>
        <v>24</v>
      </c>
      <c r="M177" s="16">
        <f>'[5]ZARAPANTOLON K 4'!$K$34</f>
        <v>26</v>
      </c>
      <c r="N177" s="16">
        <f>'[5]ZARAPANTOLON K 4'!$L$34</f>
        <v>25</v>
      </c>
      <c r="O177" s="16"/>
      <c r="P177" s="16"/>
      <c r="Q177" s="16"/>
      <c r="R177" s="16"/>
      <c r="S177" s="16"/>
      <c r="T177" s="16"/>
      <c r="U177" s="16"/>
      <c r="V177" s="17">
        <f>SUM(E178:U178)</f>
        <v>140</v>
      </c>
      <c r="W177" s="13"/>
    </row>
    <row r="178" spans="1:23" x14ac:dyDescent="0.25">
      <c r="A178" s="37"/>
      <c r="B178" s="14" t="s">
        <v>29</v>
      </c>
      <c r="C178" s="14"/>
      <c r="D178" s="15"/>
      <c r="E178" s="16">
        <f>'[5]ZARAPANTOLON K 4'!$D$34</f>
        <v>16</v>
      </c>
      <c r="F178" s="16">
        <f>'[5]ZARA  ETEK K  5'!$E$34</f>
        <v>13</v>
      </c>
      <c r="G178" s="16">
        <f>'[5]ZARA  ETEK K  5'!$F$34</f>
        <v>27</v>
      </c>
      <c r="H178" s="16">
        <f>'[5]ZARA  ETEK K  5'!$G$34</f>
        <v>42</v>
      </c>
      <c r="I178" s="16">
        <f>'[5]ZARA  ETEK K  5'!$H$34</f>
        <v>0</v>
      </c>
      <c r="J178" s="16">
        <f>'[5]ZARA  ETEK K  5'!$I$34</f>
        <v>17</v>
      </c>
      <c r="K178" s="16"/>
      <c r="L178" s="16">
        <f>'[5]ZARA  ETEK K  5'!$J$34</f>
        <v>19</v>
      </c>
      <c r="M178" s="16">
        <f>'[5]ZARA  ETEK K  5'!$K$34</f>
        <v>0</v>
      </c>
      <c r="N178" s="16">
        <f>'[5]ZARA  ETEK K  5'!$L$34</f>
        <v>6</v>
      </c>
      <c r="O178" s="16"/>
      <c r="P178" s="16"/>
      <c r="Q178" s="16"/>
      <c r="R178" s="16"/>
      <c r="S178" s="16"/>
      <c r="T178" s="16"/>
      <c r="U178" s="16"/>
      <c r="V178" s="17">
        <f>SUM(E179:U179)</f>
        <v>314</v>
      </c>
      <c r="W178" s="13"/>
    </row>
    <row r="179" spans="1:23" x14ac:dyDescent="0.25">
      <c r="A179" s="37"/>
      <c r="B179" s="12" t="s">
        <v>31</v>
      </c>
      <c r="C179" s="12" t="s">
        <v>33</v>
      </c>
      <c r="D179" s="12"/>
      <c r="E179" s="12">
        <f>'[5]ZARA  ETEK K  5'!$D$34</f>
        <v>15</v>
      </c>
      <c r="F179" s="12">
        <v>32</v>
      </c>
      <c r="G179" s="12"/>
      <c r="H179" s="12">
        <v>33</v>
      </c>
      <c r="I179" s="12">
        <v>34</v>
      </c>
      <c r="J179" s="12">
        <v>36</v>
      </c>
      <c r="K179" s="12"/>
      <c r="L179" s="12">
        <v>38</v>
      </c>
      <c r="M179" s="12">
        <v>40</v>
      </c>
      <c r="N179" s="12">
        <v>42</v>
      </c>
      <c r="O179" s="12">
        <v>44</v>
      </c>
      <c r="P179" s="12"/>
      <c r="Q179" s="12"/>
      <c r="R179" s="12"/>
      <c r="S179" s="12"/>
      <c r="T179" s="12"/>
      <c r="U179" s="12"/>
      <c r="V179" s="12" t="s">
        <v>18</v>
      </c>
      <c r="W179" s="13"/>
    </row>
    <row r="180" spans="1:23" x14ac:dyDescent="0.25">
      <c r="A180" s="37"/>
      <c r="B180" s="14" t="s">
        <v>31</v>
      </c>
      <c r="C180" s="14" t="s">
        <v>33</v>
      </c>
      <c r="D180" s="15" t="s">
        <v>13</v>
      </c>
      <c r="E180" s="16">
        <v>30</v>
      </c>
      <c r="F180" s="16">
        <f>'[21]KOHLS mavi  J 1  (2)'!E34</f>
        <v>20</v>
      </c>
      <c r="G180" s="16"/>
      <c r="H180" s="16">
        <f>'[21]KOHLS mavi  J 1  (2)'!F34</f>
        <v>4</v>
      </c>
      <c r="I180" s="16">
        <f>'[21]KOHLS mavi  J 1  (2)'!G34</f>
        <v>24</v>
      </c>
      <c r="J180" s="16">
        <f>'[21]KOHLS mavi  J 1  (2)'!H34</f>
        <v>23</v>
      </c>
      <c r="K180" s="16"/>
      <c r="L180" s="16">
        <f>'[21]KOHLS mavi  J 1  (2)'!I34</f>
        <v>78</v>
      </c>
      <c r="M180" s="16">
        <f>'[21]KOHLS mavi  J 1  (2)'!J34</f>
        <v>8</v>
      </c>
      <c r="N180" s="16">
        <f>'[21]KOHLS mavi  J 1  (2)'!K34</f>
        <v>0</v>
      </c>
      <c r="O180" s="16"/>
      <c r="P180" s="16"/>
      <c r="Q180" s="16"/>
      <c r="R180" s="16"/>
      <c r="S180" s="16"/>
      <c r="T180" s="16"/>
      <c r="U180" s="16"/>
      <c r="V180" s="17">
        <f>SUM(E181:U181)</f>
        <v>21</v>
      </c>
      <c r="W180" s="13"/>
    </row>
    <row r="181" spans="1:23" x14ac:dyDescent="0.25">
      <c r="A181" s="37"/>
      <c r="B181" s="14" t="s">
        <v>31</v>
      </c>
      <c r="C181" s="14"/>
      <c r="D181" s="15" t="str">
        <f>'[10]KOHLSsiyah cep nakisl J 1  (3)'!$A$34</f>
        <v xml:space="preserve">Total : KOHLSsiyah cep nakisl J 1 </v>
      </c>
      <c r="E181" s="16">
        <f>'[21]KOHLS mavi  J 1  (2)'!D34</f>
        <v>5</v>
      </c>
      <c r="F181" s="16">
        <f>'[10]KOHLSsiyah cep nakisl J 1  (3)'!E34</f>
        <v>0</v>
      </c>
      <c r="G181" s="16"/>
      <c r="H181" s="16">
        <f>'[10]KOHLSsiyah cep nakisl J 1  (3)'!F34</f>
        <v>1</v>
      </c>
      <c r="I181" s="16">
        <f>'[10]KOHLSsiyah cep nakisl J 1  (3)'!G34</f>
        <v>2</v>
      </c>
      <c r="J181" s="16">
        <f>'[10]KOHLSsiyah cep nakisl J 1  (3)'!H34</f>
        <v>3</v>
      </c>
      <c r="K181" s="16"/>
      <c r="L181" s="16">
        <f>'[10]KOHLSsiyah cep nakisl J 1  (3)'!I34</f>
        <v>9</v>
      </c>
      <c r="M181" s="16">
        <f>'[10]KOHLSsiyah cep nakisl J 1  (3)'!J34</f>
        <v>1</v>
      </c>
      <c r="N181" s="16">
        <f>'[10]KOHLSsiyah cep nakisl J 1  (3)'!K34</f>
        <v>0</v>
      </c>
      <c r="O181" s="16"/>
      <c r="P181" s="16"/>
      <c r="Q181" s="16"/>
      <c r="R181" s="16"/>
      <c r="S181" s="16"/>
      <c r="T181" s="16"/>
      <c r="U181" s="16"/>
      <c r="V181" s="17">
        <f>SUM(E182:U182)</f>
        <v>48</v>
      </c>
      <c r="W181" s="13"/>
    </row>
    <row r="182" spans="1:23" ht="152.1" customHeight="1" x14ac:dyDescent="0.25">
      <c r="A182" s="37"/>
      <c r="B182" s="14" t="s">
        <v>31</v>
      </c>
      <c r="C182" s="14" t="s">
        <v>33</v>
      </c>
      <c r="D182" s="15" t="s">
        <v>14</v>
      </c>
      <c r="E182" s="16">
        <f>'[10]KOHLSsiyah cep nakisl J 1  (3)'!D34</f>
        <v>1</v>
      </c>
      <c r="F182" s="16">
        <f>'[21]KOHLS BLACK  J 1 '!E34</f>
        <v>12</v>
      </c>
      <c r="G182" s="16"/>
      <c r="H182" s="16">
        <f>'[21]KOHLS BLACK  J 1 '!F34</f>
        <v>4</v>
      </c>
      <c r="I182" s="16">
        <f>'[21]KOHLS BLACK  J 1 '!G34</f>
        <v>8</v>
      </c>
      <c r="J182" s="16">
        <f>'[21]KOHLS BLACK  J 1 '!H34</f>
        <v>10</v>
      </c>
      <c r="K182" s="16"/>
      <c r="L182" s="16">
        <f>'[21]KOHLS BLACK  J 1 '!I34</f>
        <v>7</v>
      </c>
      <c r="M182" s="16">
        <f>'[21]KOHLS BLACK  J 1 '!J34</f>
        <v>6</v>
      </c>
      <c r="N182" s="16">
        <f>'[21]KOHLS BLACK  J 1 '!K34</f>
        <v>0</v>
      </c>
      <c r="O182" s="16"/>
      <c r="P182" s="16"/>
      <c r="Q182" s="16"/>
      <c r="R182" s="16"/>
      <c r="S182" s="16"/>
      <c r="T182" s="16"/>
      <c r="U182" s="16"/>
      <c r="V182" s="17">
        <f>SUM(E183:U183)</f>
        <v>395</v>
      </c>
      <c r="W182" s="13"/>
    </row>
    <row r="183" spans="1:23" x14ac:dyDescent="0.25">
      <c r="A183" s="37"/>
      <c r="B183" s="10" t="s">
        <v>60</v>
      </c>
      <c r="C183" s="10"/>
      <c r="D183" s="11"/>
      <c r="E183" s="12">
        <f>'[21]KOHLS BLACK  J 1 '!D34</f>
        <v>6</v>
      </c>
      <c r="F183" s="12">
        <v>29</v>
      </c>
      <c r="G183" s="12">
        <v>30</v>
      </c>
      <c r="H183" s="12">
        <v>31</v>
      </c>
      <c r="I183" s="12">
        <v>32</v>
      </c>
      <c r="J183" s="12">
        <v>33</v>
      </c>
      <c r="K183" s="12"/>
      <c r="L183" s="12">
        <v>34</v>
      </c>
      <c r="M183" s="12">
        <v>36</v>
      </c>
      <c r="N183" s="12">
        <v>38</v>
      </c>
      <c r="O183" s="12">
        <v>40</v>
      </c>
      <c r="P183" s="12">
        <v>42</v>
      </c>
      <c r="Q183" s="12">
        <v>44</v>
      </c>
      <c r="R183" s="12"/>
      <c r="S183" s="12"/>
      <c r="T183" s="12"/>
      <c r="U183" s="12"/>
      <c r="V183" s="12" t="s">
        <v>18</v>
      </c>
      <c r="W183" s="13"/>
    </row>
    <row r="184" spans="1:23" ht="162" customHeight="1" x14ac:dyDescent="0.25">
      <c r="A184" s="37"/>
      <c r="B184" s="14" t="s">
        <v>224</v>
      </c>
      <c r="C184" s="14" t="s">
        <v>51</v>
      </c>
      <c r="D184" s="15" t="s">
        <v>14</v>
      </c>
      <c r="E184" s="16">
        <v>23</v>
      </c>
      <c r="F184" s="16">
        <f>'[5]silverstar K 15'!$E$34</f>
        <v>12</v>
      </c>
      <c r="G184" s="16">
        <f>'[5]silverstar K 15'!$F$34</f>
        <v>9</v>
      </c>
      <c r="H184" s="16">
        <f>'[5]silverstar K 15'!$G$34</f>
        <v>14</v>
      </c>
      <c r="I184" s="16">
        <f>'[5]silverstar K 15'!$H$34</f>
        <v>15</v>
      </c>
      <c r="J184" s="16">
        <f>'[5]silverstar K 15'!$I$34</f>
        <v>22</v>
      </c>
      <c r="K184" s="16"/>
      <c r="L184" s="16">
        <f>'[5]silverstar K 15'!$J$34</f>
        <v>31</v>
      </c>
      <c r="M184" s="16">
        <f>'[5]silverstar K 15'!$K$34</f>
        <v>20</v>
      </c>
      <c r="N184" s="16">
        <f>'[5]silverstar K 15'!$L$34</f>
        <v>15</v>
      </c>
      <c r="O184" s="16"/>
      <c r="P184" s="16"/>
      <c r="Q184" s="16"/>
      <c r="R184" s="16"/>
      <c r="S184" s="16"/>
      <c r="T184" s="16"/>
      <c r="U184" s="16"/>
      <c r="V184" s="17">
        <f>SUM(E185:U185)</f>
        <v>129</v>
      </c>
      <c r="W184" s="13"/>
    </row>
    <row r="185" spans="1:23" ht="14.1" customHeight="1" x14ac:dyDescent="0.25">
      <c r="A185" s="37"/>
      <c r="B185" s="10" t="s">
        <v>17</v>
      </c>
      <c r="C185" s="10" t="s">
        <v>33</v>
      </c>
      <c r="D185" s="11"/>
      <c r="E185" s="12">
        <f>'[5]silverstar K 15'!$D$34</f>
        <v>9</v>
      </c>
      <c r="F185" s="10">
        <v>4</v>
      </c>
      <c r="G185" s="10"/>
      <c r="H185" s="12">
        <v>5</v>
      </c>
      <c r="I185" s="12"/>
      <c r="J185" s="12">
        <v>6</v>
      </c>
      <c r="K185" s="12"/>
      <c r="L185" s="12">
        <v>7</v>
      </c>
      <c r="M185" s="12">
        <v>8</v>
      </c>
      <c r="N185" s="12">
        <v>10</v>
      </c>
      <c r="O185" s="12">
        <v>12</v>
      </c>
      <c r="P185" s="12">
        <v>14</v>
      </c>
      <c r="Q185" s="12">
        <v>16</v>
      </c>
      <c r="R185" s="12">
        <v>18</v>
      </c>
      <c r="S185" s="12">
        <v>20</v>
      </c>
      <c r="T185" s="12"/>
      <c r="U185" s="12"/>
      <c r="V185" s="12" t="s">
        <v>18</v>
      </c>
      <c r="W185" s="13" t="s">
        <v>225</v>
      </c>
    </row>
    <row r="186" spans="1:23" x14ac:dyDescent="0.25">
      <c r="A186" s="37"/>
      <c r="B186" s="14" t="s">
        <v>17</v>
      </c>
      <c r="C186" s="14" t="s">
        <v>52</v>
      </c>
      <c r="D186" s="15" t="s">
        <v>9</v>
      </c>
      <c r="E186" s="14"/>
      <c r="F186" s="16">
        <f>'[10]GAP  J 1'!D34</f>
        <v>4</v>
      </c>
      <c r="G186" s="16"/>
      <c r="H186" s="16">
        <f>'[10]GAP  J 1'!E34</f>
        <v>2</v>
      </c>
      <c r="I186" s="16">
        <f>'[10]GAP  J 1'!F34</f>
        <v>4</v>
      </c>
      <c r="J186" s="16">
        <f>'[10]GAP  J 1'!G34</f>
        <v>5</v>
      </c>
      <c r="K186" s="16"/>
      <c r="L186" s="16">
        <f>'[10]GAP  J 1'!H34</f>
        <v>4</v>
      </c>
      <c r="M186" s="16">
        <f>'[10]GAP  J 1'!I34</f>
        <v>3</v>
      </c>
      <c r="N186" s="16">
        <f>'[10]GAP  J 1'!J34</f>
        <v>6</v>
      </c>
      <c r="O186" s="16">
        <f>'[10]GAP  J 1'!K34</f>
        <v>0</v>
      </c>
      <c r="P186" s="16">
        <f>'[10]GAP  J 1'!L34</f>
        <v>7</v>
      </c>
      <c r="Q186" s="16"/>
      <c r="R186" s="16"/>
      <c r="S186" s="16"/>
      <c r="T186" s="16"/>
      <c r="U186" s="16"/>
      <c r="V186" s="17">
        <f>SUM(E187:U187)</f>
        <v>111</v>
      </c>
      <c r="W186" s="13"/>
    </row>
    <row r="187" spans="1:23" x14ac:dyDescent="0.25">
      <c r="A187" s="37"/>
      <c r="B187" s="14" t="s">
        <v>17</v>
      </c>
      <c r="C187" s="14" t="s">
        <v>53</v>
      </c>
      <c r="D187" s="15" t="s">
        <v>10</v>
      </c>
      <c r="E187" s="16"/>
      <c r="F187" s="16">
        <f>'[10]GAP J 1'!D34</f>
        <v>0</v>
      </c>
      <c r="G187" s="16"/>
      <c r="H187" s="16">
        <f>'[10]GAP J 1'!E34</f>
        <v>11</v>
      </c>
      <c r="I187" s="16">
        <f>'[10]GAP J 1'!F34</f>
        <v>11</v>
      </c>
      <c r="J187" s="16">
        <f>'[10]GAP J 1'!G34</f>
        <v>11</v>
      </c>
      <c r="K187" s="16"/>
      <c r="L187" s="16">
        <f>'[10]GAP J 1'!H34</f>
        <v>13</v>
      </c>
      <c r="M187" s="16">
        <f>'[10]GAP J 1'!I34</f>
        <v>18</v>
      </c>
      <c r="N187" s="16">
        <f>'[10]GAP J 1'!J34</f>
        <v>21</v>
      </c>
      <c r="O187" s="16">
        <f>'[10]GAP J 1'!K34</f>
        <v>11</v>
      </c>
      <c r="P187" s="16">
        <f>'[10]GAP J 1'!L34</f>
        <v>12</v>
      </c>
      <c r="Q187" s="16">
        <f>'[10]GAP J 1'!M34</f>
        <v>0</v>
      </c>
      <c r="R187" s="16">
        <f>'[10]GAP J 1'!N34</f>
        <v>3</v>
      </c>
      <c r="S187" s="16"/>
      <c r="T187" s="16"/>
      <c r="U187" s="16"/>
      <c r="V187" s="17">
        <f>SUM(E188:U188)</f>
        <v>0</v>
      </c>
      <c r="W187" s="13"/>
    </row>
    <row r="188" spans="1:23" x14ac:dyDescent="0.25">
      <c r="A188" s="37"/>
      <c r="B188" s="10" t="s">
        <v>62</v>
      </c>
      <c r="C188" s="10" t="s">
        <v>33</v>
      </c>
      <c r="D188" s="11"/>
      <c r="E188" s="12"/>
      <c r="F188" s="10"/>
      <c r="G188" s="10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 t="s">
        <v>147</v>
      </c>
      <c r="U188" s="12" t="s">
        <v>148</v>
      </c>
      <c r="V188" s="12" t="s">
        <v>146</v>
      </c>
      <c r="W188" s="13"/>
    </row>
    <row r="189" spans="1:23" x14ac:dyDescent="0.25">
      <c r="A189" s="37"/>
      <c r="B189" s="14" t="s">
        <v>119</v>
      </c>
      <c r="C189" s="14"/>
      <c r="D189" s="15"/>
      <c r="E189" s="14">
        <v>4</v>
      </c>
      <c r="F189" s="16"/>
      <c r="G189" s="16">
        <f>'[22]H&amp;M J...11'!$D$34</f>
        <v>257</v>
      </c>
      <c r="H189" s="16">
        <f>'[22]H&amp;M J...11'!$E$34</f>
        <v>299</v>
      </c>
      <c r="I189" s="16">
        <f>'[22]H&amp;M J...11'!$F$34</f>
        <v>204</v>
      </c>
      <c r="J189" s="16">
        <f>'[22]H&amp;M J...11'!$G$34</f>
        <v>130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7">
        <f>SUM(F190:U190)</f>
        <v>0</v>
      </c>
      <c r="W189" s="12" t="s">
        <v>146</v>
      </c>
    </row>
    <row r="190" spans="1:23" ht="153.94999999999999" customHeight="1" x14ac:dyDescent="0.25">
      <c r="A190" s="37"/>
      <c r="B190" s="19"/>
      <c r="C190" s="19"/>
      <c r="D190" s="20"/>
      <c r="E190" s="14"/>
      <c r="F190" s="19"/>
      <c r="G190" s="19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19"/>
      <c r="W190" s="13"/>
    </row>
    <row r="191" spans="1:23" x14ac:dyDescent="0.25">
      <c r="A191" s="37"/>
      <c r="B191" s="22" t="s">
        <v>155</v>
      </c>
      <c r="C191" s="22" t="s">
        <v>154</v>
      </c>
      <c r="D191" s="23"/>
      <c r="E191" s="16">
        <f>'[14]Karisik ERKEK  D 2'!$L$14</f>
        <v>172</v>
      </c>
      <c r="F191" s="16"/>
      <c r="G191" s="16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5">
        <f t="shared" ref="V191:V199" si="13">SUM(E192:U192)</f>
        <v>0</v>
      </c>
      <c r="W191" s="13"/>
    </row>
    <row r="192" spans="1:23" x14ac:dyDescent="0.25">
      <c r="A192" s="37"/>
      <c r="B192" s="22" t="s">
        <v>210</v>
      </c>
      <c r="C192" s="22" t="s">
        <v>210</v>
      </c>
      <c r="D192" s="23"/>
      <c r="E192" s="16"/>
      <c r="F192" s="16"/>
      <c r="G192" s="16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5">
        <f t="shared" si="13"/>
        <v>256</v>
      </c>
      <c r="W192" s="13"/>
    </row>
    <row r="193" spans="1:23" x14ac:dyDescent="0.25">
      <c r="A193" s="37"/>
      <c r="B193" s="22" t="str">
        <f>'[10]mix bayan J 6 '!$A$5</f>
        <v xml:space="preserve">mix bayan J 6 </v>
      </c>
      <c r="C193" s="22" t="str">
        <f>'[10]mix bayan J 6 '!$A$5</f>
        <v xml:space="preserve">mix bayan J 6 </v>
      </c>
      <c r="D193" s="23"/>
      <c r="E193" s="16">
        <f>'[10]mix bayan J 6 '!D34</f>
        <v>256</v>
      </c>
      <c r="F193" s="16">
        <f>'[10]mix bayan J 6 '!E34</f>
        <v>0</v>
      </c>
      <c r="G193" s="16"/>
      <c r="H193" s="24">
        <f>'[10]mix bayan J 6 '!F34</f>
        <v>0</v>
      </c>
      <c r="I193" s="24">
        <f>'[10]mix bayan J 6 '!G34</f>
        <v>0</v>
      </c>
      <c r="J193" s="24">
        <f>'[10]mix bayan J 6 '!H34</f>
        <v>0</v>
      </c>
      <c r="K193" s="24">
        <f>'[10]mix bayan J 6 '!I34</f>
        <v>0</v>
      </c>
      <c r="L193" s="24">
        <f>'[10]mix bayan J 6 '!J34</f>
        <v>0</v>
      </c>
      <c r="M193" s="24">
        <f>'[10]mix bayan J 6 '!K34</f>
        <v>0</v>
      </c>
      <c r="N193" s="24"/>
      <c r="O193" s="24"/>
      <c r="P193" s="24"/>
      <c r="Q193" s="24"/>
      <c r="R193" s="24"/>
      <c r="S193" s="24"/>
      <c r="T193" s="24"/>
      <c r="U193" s="24"/>
      <c r="V193" s="25">
        <f t="shared" si="13"/>
        <v>239</v>
      </c>
      <c r="W193" s="13"/>
    </row>
    <row r="194" spans="1:23" x14ac:dyDescent="0.25">
      <c r="A194" s="37"/>
      <c r="B194" s="22" t="s">
        <v>158</v>
      </c>
      <c r="C194" s="22" t="s">
        <v>157</v>
      </c>
      <c r="D194" s="23"/>
      <c r="E194" s="16">
        <f>'[14]Karisik ERKEK D 1'!$L$17</f>
        <v>239</v>
      </c>
      <c r="F194" s="16"/>
      <c r="G194" s="16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5">
        <f t="shared" si="13"/>
        <v>136</v>
      </c>
      <c r="W194" s="13"/>
    </row>
    <row r="195" spans="1:23" x14ac:dyDescent="0.25">
      <c r="A195" s="37"/>
      <c r="B195" s="22" t="str">
        <f>'[10]mix erkek J 7  '!$A$34</f>
        <v>Total : mix erkek J 7</v>
      </c>
      <c r="C195" s="22" t="str">
        <f>'[10]mix erkek J 7  '!$A$34</f>
        <v>Total : mix erkek J 7</v>
      </c>
      <c r="D195" s="23"/>
      <c r="E195" s="16">
        <f>'[10]mix erkek J 7  '!D34</f>
        <v>136</v>
      </c>
      <c r="F195" s="16">
        <f>'[10]mix erkek J 7  '!E34</f>
        <v>0</v>
      </c>
      <c r="G195" s="16"/>
      <c r="H195" s="24">
        <f>'[10]mix erkek J 7  '!F34</f>
        <v>0</v>
      </c>
      <c r="I195" s="24">
        <f>'[10]mix erkek J 7  '!G34</f>
        <v>0</v>
      </c>
      <c r="J195" s="24">
        <f>'[10]mix erkek J 7  '!H34</f>
        <v>0</v>
      </c>
      <c r="K195" s="24">
        <f>'[10]mix erkek J 7  '!I34</f>
        <v>0</v>
      </c>
      <c r="L195" s="24">
        <f>'[10]mix erkek J 7  '!J34</f>
        <v>0</v>
      </c>
      <c r="M195" s="24">
        <f>'[10]mix erkek J 7  '!K34</f>
        <v>0</v>
      </c>
      <c r="N195" s="24"/>
      <c r="O195" s="24"/>
      <c r="P195" s="24"/>
      <c r="Q195" s="24"/>
      <c r="R195" s="24"/>
      <c r="S195" s="24"/>
      <c r="T195" s="24"/>
      <c r="U195" s="24"/>
      <c r="V195" s="25">
        <f t="shared" si="13"/>
        <v>256</v>
      </c>
      <c r="W195" s="13"/>
    </row>
    <row r="196" spans="1:23" x14ac:dyDescent="0.25">
      <c r="A196" s="37"/>
      <c r="B196" s="22" t="s">
        <v>141</v>
      </c>
      <c r="C196" s="22"/>
      <c r="D196" s="23" t="s">
        <v>139</v>
      </c>
      <c r="E196" s="16">
        <f>'[10]TAMIR SHORT  J  10'!$L$14</f>
        <v>256</v>
      </c>
      <c r="F196" s="16"/>
      <c r="G196" s="16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5">
        <f t="shared" si="13"/>
        <v>218</v>
      </c>
      <c r="W196" s="13"/>
    </row>
    <row r="197" spans="1:23" x14ac:dyDescent="0.25">
      <c r="A197" s="37"/>
      <c r="B197" s="22" t="str">
        <f>'[10]493351Natuka J 2  (2)'!$A$34</f>
        <v>Total : 493351 Natuka   J  2</v>
      </c>
      <c r="C197" s="22"/>
      <c r="D197" s="23"/>
      <c r="E197" s="16">
        <f>'[21]493351  J 1  (2)'!D34</f>
        <v>24</v>
      </c>
      <c r="F197" s="16">
        <f>'[21]493351  J 1  (2)'!E34</f>
        <v>24</v>
      </c>
      <c r="G197" s="16"/>
      <c r="H197" s="24">
        <f>'[21]493351  J 1  (2)'!F34</f>
        <v>46</v>
      </c>
      <c r="I197" s="24">
        <f>'[21]493351  J 1  (2)'!G34</f>
        <v>32</v>
      </c>
      <c r="J197" s="24">
        <f>'[21]493351  J 1  (2)'!H34</f>
        <v>44</v>
      </c>
      <c r="K197" s="24"/>
      <c r="L197" s="24">
        <f>'[21]493351  J 1  (2)'!I34</f>
        <v>22</v>
      </c>
      <c r="M197" s="24">
        <f>'[21]493351  J 1  (2)'!J34</f>
        <v>26</v>
      </c>
      <c r="N197" s="24">
        <f>'[21]493351  J 1  (2)'!K34</f>
        <v>0</v>
      </c>
      <c r="O197" s="24"/>
      <c r="P197" s="24"/>
      <c r="Q197" s="24"/>
      <c r="R197" s="24"/>
      <c r="S197" s="24"/>
      <c r="T197" s="24"/>
      <c r="U197" s="24"/>
      <c r="V197" s="25">
        <f t="shared" si="13"/>
        <v>863</v>
      </c>
      <c r="W197" s="13"/>
    </row>
    <row r="198" spans="1:23" x14ac:dyDescent="0.25">
      <c r="A198" s="37"/>
      <c r="B198" s="22" t="str">
        <f>'[10]Ucuncu kalite J 8'!$A$34</f>
        <v>Total : Ucuncu kalite J 8</v>
      </c>
      <c r="C198" s="22" t="str">
        <f>'[10]Ucuncu kalite J 8'!$A$34</f>
        <v>Total : Ucuncu kalite J 8</v>
      </c>
      <c r="D198" s="23"/>
      <c r="E198" s="16">
        <f>'[10]Ucuncu kalite J 8'!D34</f>
        <v>863</v>
      </c>
      <c r="F198" s="16">
        <f>'[10]Ucuncu kalite J 8'!E34</f>
        <v>0</v>
      </c>
      <c r="G198" s="16"/>
      <c r="H198" s="24">
        <f>'[10]Ucuncu kalite J 8'!F34</f>
        <v>0</v>
      </c>
      <c r="I198" s="24">
        <f>'[10]Ucuncu kalite J 8'!G34</f>
        <v>0</v>
      </c>
      <c r="J198" s="24">
        <f>'[10]Ucuncu kalite J 8'!H34</f>
        <v>0</v>
      </c>
      <c r="K198" s="24">
        <f>'[10]Ucuncu kalite J 8'!I34</f>
        <v>0</v>
      </c>
      <c r="L198" s="24">
        <f>'[10]Ucuncu kalite J 8'!J34</f>
        <v>0</v>
      </c>
      <c r="M198" s="24">
        <f>'[10]Ucuncu kalite J 8'!K34</f>
        <v>0</v>
      </c>
      <c r="N198" s="24"/>
      <c r="O198" s="24"/>
      <c r="P198" s="24"/>
      <c r="Q198" s="24"/>
      <c r="R198" s="24"/>
      <c r="S198" s="24"/>
      <c r="T198" s="24"/>
      <c r="U198" s="24"/>
      <c r="V198" s="25">
        <f t="shared" si="13"/>
        <v>196</v>
      </c>
      <c r="W198" s="13"/>
    </row>
    <row r="199" spans="1:23" x14ac:dyDescent="0.25">
      <c r="A199" s="37"/>
      <c r="B199" s="22" t="str">
        <f>'[22]Ucuncu kalite J 9'!$A$34</f>
        <v>Total : Ucuncu kalite J 9</v>
      </c>
      <c r="C199" s="22" t="str">
        <f>'[10]Ucuncu kalite J 9'!$A$34</f>
        <v>Total : Ucuncu kalite J 9</v>
      </c>
      <c r="D199" s="23"/>
      <c r="E199" s="16">
        <f>'[22]Ucuncu kalite J 9'!$L$34</f>
        <v>196</v>
      </c>
      <c r="F199" s="16">
        <f>'[10]Ucuncu kalite J 9'!E34</f>
        <v>0</v>
      </c>
      <c r="G199" s="16"/>
      <c r="H199" s="24">
        <f>'[10]Ucuncu kalite J 9'!F34</f>
        <v>0</v>
      </c>
      <c r="I199" s="24">
        <f>'[10]Ucuncu kalite J 9'!G34</f>
        <v>0</v>
      </c>
      <c r="J199" s="24">
        <f>'[10]Ucuncu kalite J 9'!H34</f>
        <v>0</v>
      </c>
      <c r="K199" s="24">
        <f>'[10]Ucuncu kalite J 9'!I34</f>
        <v>0</v>
      </c>
      <c r="L199" s="24">
        <f>'[10]Ucuncu kalite J 9'!J34</f>
        <v>0</v>
      </c>
      <c r="M199" s="24">
        <f>'[10]Ucuncu kalite J 9'!K34</f>
        <v>0</v>
      </c>
      <c r="N199" s="24"/>
      <c r="O199" s="24"/>
      <c r="P199" s="24"/>
      <c r="Q199" s="24"/>
      <c r="R199" s="24"/>
      <c r="S199" s="24"/>
      <c r="T199" s="24"/>
      <c r="U199" s="24"/>
      <c r="V199" s="25">
        <f t="shared" si="13"/>
        <v>0</v>
      </c>
      <c r="W199" s="13"/>
    </row>
    <row r="200" spans="1:23" x14ac:dyDescent="0.25">
      <c r="A200" s="37"/>
      <c r="B200" s="10" t="s">
        <v>63</v>
      </c>
      <c r="C200" s="10"/>
      <c r="D200" s="11"/>
      <c r="E200" s="10"/>
      <c r="F200" s="10"/>
      <c r="G200" s="10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 t="s">
        <v>18</v>
      </c>
      <c r="W200" s="13"/>
    </row>
    <row r="201" spans="1:23" x14ac:dyDescent="0.25">
      <c r="A201" s="37"/>
      <c r="B201" s="14" t="s">
        <v>63</v>
      </c>
      <c r="C201" s="14"/>
      <c r="D201" s="15"/>
      <c r="E201" s="16">
        <f>'[22]PERDE J 5'!$L$34</f>
        <v>288</v>
      </c>
      <c r="F201" s="16">
        <f>'[10]PERDE J 5'!E34</f>
        <v>0</v>
      </c>
      <c r="G201" s="16"/>
      <c r="H201" s="16">
        <f>'[10]PERDE J 5'!F34</f>
        <v>0</v>
      </c>
      <c r="I201" s="16">
        <f>'[10]PERDE J 5'!G34</f>
        <v>0</v>
      </c>
      <c r="J201" s="16">
        <f>'[10]PERDE J 5'!H34</f>
        <v>0</v>
      </c>
      <c r="K201" s="16">
        <f>'[10]PERDE J 5'!I34</f>
        <v>0</v>
      </c>
      <c r="L201" s="16">
        <f>'[10]PERDE J 5'!J34</f>
        <v>0</v>
      </c>
      <c r="M201" s="16">
        <f>'[10]PERDE J 5'!K34</f>
        <v>0</v>
      </c>
      <c r="N201" s="16"/>
      <c r="O201" s="16"/>
      <c r="P201" s="16"/>
      <c r="Q201" s="16"/>
      <c r="R201" s="16"/>
      <c r="S201" s="16"/>
      <c r="T201" s="16"/>
      <c r="U201" s="16"/>
      <c r="V201" s="17">
        <f>SUM(E202:U202)</f>
        <v>107</v>
      </c>
      <c r="W201" s="13"/>
    </row>
    <row r="202" spans="1:23" x14ac:dyDescent="0.25">
      <c r="A202" s="37"/>
      <c r="B202" s="10" t="s">
        <v>61</v>
      </c>
      <c r="C202" s="10" t="s">
        <v>33</v>
      </c>
      <c r="D202" s="11"/>
      <c r="E202" s="10">
        <v>8</v>
      </c>
      <c r="F202" s="10">
        <v>9</v>
      </c>
      <c r="G202" s="10"/>
      <c r="H202" s="12">
        <v>10</v>
      </c>
      <c r="I202" s="12"/>
      <c r="J202" s="12">
        <v>12</v>
      </c>
      <c r="K202" s="12">
        <v>14</v>
      </c>
      <c r="L202" s="12">
        <v>16</v>
      </c>
      <c r="M202" s="12">
        <v>18</v>
      </c>
      <c r="N202" s="12">
        <v>20</v>
      </c>
      <c r="O202" s="12"/>
      <c r="P202" s="12"/>
      <c r="Q202" s="12"/>
      <c r="R202" s="12"/>
      <c r="S202" s="12"/>
      <c r="T202" s="12"/>
      <c r="U202" s="12"/>
      <c r="V202" s="12" t="s">
        <v>18</v>
      </c>
      <c r="W202" s="13"/>
    </row>
    <row r="203" spans="1:23" x14ac:dyDescent="0.25">
      <c r="A203" s="37"/>
      <c r="B203" s="14" t="s">
        <v>170</v>
      </c>
      <c r="C203" s="14" t="s">
        <v>54</v>
      </c>
      <c r="D203" s="14" t="s">
        <v>161</v>
      </c>
      <c r="E203" s="16">
        <f>'[10]LEVI 550  j 5'!D34</f>
        <v>5</v>
      </c>
      <c r="F203" s="16">
        <f>'[10]LEVI 550  j 5'!E34</f>
        <v>0</v>
      </c>
      <c r="G203" s="16"/>
      <c r="H203" s="16">
        <f>'[10]LEVI 550  j 5'!F34</f>
        <v>5</v>
      </c>
      <c r="I203" s="16">
        <f>'[10]LEVI 550  j 5'!G34</f>
        <v>10</v>
      </c>
      <c r="J203" s="16">
        <f>'[10]LEVI 550  j 5'!H34</f>
        <v>13</v>
      </c>
      <c r="K203" s="16">
        <f>'[10]LEVI 550  j 5'!I34</f>
        <v>10</v>
      </c>
      <c r="L203" s="16">
        <f>'[10]LEVI 550  j 5'!J34</f>
        <v>6</v>
      </c>
      <c r="M203" s="16">
        <f>'[10]LEVI 550  j 5'!K34</f>
        <v>4</v>
      </c>
      <c r="N203" s="16"/>
      <c r="O203" s="16"/>
      <c r="P203" s="16"/>
      <c r="Q203" s="16"/>
      <c r="R203" s="16"/>
      <c r="S203" s="16"/>
      <c r="T203" s="16"/>
      <c r="U203" s="16"/>
      <c r="V203" s="17">
        <f t="shared" ref="V203:V208" si="14">SUM(E204:U204)</f>
        <v>79</v>
      </c>
      <c r="W203" s="13"/>
    </row>
    <row r="204" spans="1:23" x14ac:dyDescent="0.25">
      <c r="A204" s="37"/>
      <c r="B204" s="14" t="s">
        <v>170</v>
      </c>
      <c r="C204" s="14"/>
      <c r="D204" s="14" t="s">
        <v>162</v>
      </c>
      <c r="E204" s="16">
        <f>'[10]LEVI 569  j  (5)'!D34</f>
        <v>18</v>
      </c>
      <c r="F204" s="16">
        <f>'[10]LEVI 569  j  (5)'!E34</f>
        <v>0</v>
      </c>
      <c r="G204" s="16"/>
      <c r="H204" s="16">
        <f>'[10]LEVI 569  j  (5)'!F34</f>
        <v>18</v>
      </c>
      <c r="I204" s="16">
        <f>'[10]LEVI 569  j  (5)'!G34</f>
        <v>21</v>
      </c>
      <c r="J204" s="16">
        <f>'[10]LEVI 569  j  (5)'!H34</f>
        <v>13</v>
      </c>
      <c r="K204" s="16">
        <f>'[10]LEVI 569  j  (5)'!I34</f>
        <v>7</v>
      </c>
      <c r="L204" s="16">
        <f>'[10]LEVI 569  j  (5)'!J34</f>
        <v>2</v>
      </c>
      <c r="M204" s="16">
        <f>'[10]LEVI 569  j  (5)'!K34</f>
        <v>0</v>
      </c>
      <c r="N204" s="16"/>
      <c r="O204" s="16"/>
      <c r="P204" s="16"/>
      <c r="Q204" s="16"/>
      <c r="R204" s="16"/>
      <c r="S204" s="16"/>
      <c r="T204" s="16"/>
      <c r="U204" s="16"/>
      <c r="V204" s="17">
        <f t="shared" si="14"/>
        <v>75</v>
      </c>
      <c r="W204" s="13"/>
    </row>
    <row r="205" spans="1:23" x14ac:dyDescent="0.25">
      <c r="A205" s="37"/>
      <c r="B205" s="14" t="s">
        <v>170</v>
      </c>
      <c r="C205" s="14"/>
      <c r="D205" s="14" t="s">
        <v>163</v>
      </c>
      <c r="E205" s="16">
        <f>'[10]LEVI 550 SLIM   j 5'!D34</f>
        <v>9</v>
      </c>
      <c r="F205" s="16">
        <f>'[10]LEVI 550 SLIM   j 5'!E34</f>
        <v>5</v>
      </c>
      <c r="G205" s="16"/>
      <c r="H205" s="16">
        <f>'[10]LEVI 550 SLIM   j 5'!F34</f>
        <v>8</v>
      </c>
      <c r="I205" s="16">
        <f>'[10]LEVI 550 SLIM   j 5'!G34</f>
        <v>9</v>
      </c>
      <c r="J205" s="16">
        <f>'[10]LEVI 550 SLIM   j 5'!H34</f>
        <v>25</v>
      </c>
      <c r="K205" s="16">
        <f>'[10]LEVI 550 SLIM   j 5'!I34</f>
        <v>3</v>
      </c>
      <c r="L205" s="16">
        <f>'[10]LEVI 550 SLIM   j 5'!J34</f>
        <v>0</v>
      </c>
      <c r="M205" s="16">
        <f>'[10]LEVI 550 SLIM   j 5'!K34</f>
        <v>16</v>
      </c>
      <c r="N205" s="16"/>
      <c r="O205" s="16"/>
      <c r="P205" s="16"/>
      <c r="Q205" s="16"/>
      <c r="R205" s="16"/>
      <c r="S205" s="16"/>
      <c r="T205" s="16"/>
      <c r="U205" s="16"/>
      <c r="V205" s="17">
        <f t="shared" si="14"/>
        <v>32</v>
      </c>
      <c r="W205" s="13"/>
    </row>
    <row r="206" spans="1:23" x14ac:dyDescent="0.25">
      <c r="A206" s="37"/>
      <c r="B206" s="14" t="s">
        <v>170</v>
      </c>
      <c r="C206" s="14"/>
      <c r="D206" s="14" t="s">
        <v>171</v>
      </c>
      <c r="E206" s="16">
        <f>'[10]LEVI KARISIKj 5 (2)'!$L$34</f>
        <v>32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7">
        <f t="shared" si="14"/>
        <v>62</v>
      </c>
      <c r="W206" s="13"/>
    </row>
    <row r="207" spans="1:23" x14ac:dyDescent="0.25">
      <c r="A207" s="37"/>
      <c r="B207" s="14" t="s">
        <v>170</v>
      </c>
      <c r="C207" s="14"/>
      <c r="D207" s="14" t="s">
        <v>164</v>
      </c>
      <c r="E207" s="16">
        <f>'[10]LEVI 550 REGULER  j 5'!D34</f>
        <v>6</v>
      </c>
      <c r="F207" s="16">
        <f>'[10]LEVI 550 REGULER  j 5'!E34</f>
        <v>7</v>
      </c>
      <c r="G207" s="16"/>
      <c r="H207" s="16">
        <f>'[10]LEVI 550 REGULER  j 5'!F34</f>
        <v>17</v>
      </c>
      <c r="I207" s="16">
        <f>'[10]LEVI 550 REGULER  j 5'!G34</f>
        <v>8</v>
      </c>
      <c r="J207" s="16">
        <f>'[10]LEVI 550 REGULER  j 5'!H34</f>
        <v>8</v>
      </c>
      <c r="K207" s="16">
        <f>'[10]LEVI 550 REGULER  j 5'!I34</f>
        <v>8</v>
      </c>
      <c r="L207" s="16">
        <f>'[10]LEVI 550 REGULER  j 5'!J34</f>
        <v>6</v>
      </c>
      <c r="M207" s="16">
        <f>'[10]LEVI 550 REGULER  j 5'!K34</f>
        <v>2</v>
      </c>
      <c r="N207" s="16"/>
      <c r="O207" s="16"/>
      <c r="P207" s="16"/>
      <c r="Q207" s="16"/>
      <c r="R207" s="16"/>
      <c r="S207" s="16"/>
      <c r="T207" s="16"/>
      <c r="U207" s="16"/>
      <c r="V207" s="17">
        <f t="shared" si="14"/>
        <v>32</v>
      </c>
      <c r="W207" s="13"/>
    </row>
    <row r="208" spans="1:23" x14ac:dyDescent="0.25">
      <c r="A208" s="37"/>
      <c r="B208" s="14" t="s">
        <v>170</v>
      </c>
      <c r="C208" s="14" t="s">
        <v>54</v>
      </c>
      <c r="D208" s="14" t="s">
        <v>160</v>
      </c>
      <c r="E208" s="16">
        <f>'[10]LEVIS 510 j 5 '!D34</f>
        <v>6</v>
      </c>
      <c r="F208" s="16">
        <f>'[10]LEVIS 510 j 5 '!E34</f>
        <v>3</v>
      </c>
      <c r="G208" s="16"/>
      <c r="H208" s="16">
        <f>'[10]LEVIS 510 j 5 '!F34</f>
        <v>8</v>
      </c>
      <c r="I208" s="16">
        <f>'[10]LEVIS 510 j 5 '!G34</f>
        <v>7</v>
      </c>
      <c r="J208" s="16">
        <f>'[10]LEVIS 510 j 5 '!H34</f>
        <v>0</v>
      </c>
      <c r="K208" s="16">
        <f>'[10]LEVIS 510 j 5 '!I34</f>
        <v>5</v>
      </c>
      <c r="L208" s="16">
        <f>'[10]LEVIS 510 j 5 '!J34</f>
        <v>3</v>
      </c>
      <c r="M208" s="16">
        <f>'[10]LEVIS 510 j 5 '!K34</f>
        <v>0</v>
      </c>
      <c r="N208" s="16"/>
      <c r="O208" s="16"/>
      <c r="P208" s="16"/>
      <c r="Q208" s="16"/>
      <c r="R208" s="16"/>
      <c r="S208" s="16"/>
      <c r="T208" s="16"/>
      <c r="U208" s="16"/>
      <c r="V208" s="17">
        <f t="shared" si="14"/>
        <v>228</v>
      </c>
      <c r="W208" s="13"/>
    </row>
    <row r="209" spans="1:23" x14ac:dyDescent="0.25">
      <c r="A209" s="37"/>
      <c r="B209" s="10" t="s">
        <v>32</v>
      </c>
      <c r="C209" s="10" t="s">
        <v>33</v>
      </c>
      <c r="D209" s="11"/>
      <c r="E209" s="10" t="s">
        <v>134</v>
      </c>
      <c r="F209" s="10" t="s">
        <v>135</v>
      </c>
      <c r="G209" s="10"/>
      <c r="H209" s="12">
        <v>25</v>
      </c>
      <c r="I209" s="12"/>
      <c r="J209" s="12">
        <v>26</v>
      </c>
      <c r="K209" s="12"/>
      <c r="L209" s="12">
        <v>27</v>
      </c>
      <c r="M209" s="12">
        <v>28</v>
      </c>
      <c r="N209" s="12">
        <v>29</v>
      </c>
      <c r="O209" s="12">
        <v>30</v>
      </c>
      <c r="P209" s="12">
        <v>31</v>
      </c>
      <c r="Q209" s="12">
        <v>32</v>
      </c>
      <c r="R209" s="12"/>
      <c r="S209" s="12"/>
      <c r="T209" s="12"/>
      <c r="U209" s="12"/>
      <c r="V209" s="12" t="s">
        <v>18</v>
      </c>
      <c r="W209" s="13"/>
    </row>
    <row r="210" spans="1:23" x14ac:dyDescent="0.25">
      <c r="A210" s="37"/>
      <c r="B210" s="14" t="s">
        <v>32</v>
      </c>
      <c r="C210" s="14" t="s">
        <v>211</v>
      </c>
      <c r="D210" s="15"/>
      <c r="E210" s="16">
        <f>'[23] Numune Mix 14'!$D$40</f>
        <v>312</v>
      </c>
      <c r="F210" s="16">
        <f>'[23] Numune Mix 14'!$E$40</f>
        <v>119</v>
      </c>
      <c r="G210" s="16"/>
      <c r="H210" s="16">
        <f>'[13] Numune Mix 14'!F41</f>
        <v>0</v>
      </c>
      <c r="I210" s="16">
        <f>'[13] Numune Mix 14'!G41</f>
        <v>0</v>
      </c>
      <c r="J210" s="16">
        <f>'[13] Numune Mix 14'!H41</f>
        <v>0</v>
      </c>
      <c r="K210" s="16"/>
      <c r="L210" s="16">
        <f>'[13] Numune Mix 14'!I41</f>
        <v>0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7">
        <f>SUM(E211:U211)</f>
        <v>0</v>
      </c>
      <c r="W210" s="13"/>
    </row>
    <row r="211" spans="1:23" ht="16.5" customHeight="1" x14ac:dyDescent="0.25">
      <c r="A211" s="37"/>
      <c r="C211" s="26"/>
      <c r="E211" s="26"/>
      <c r="F211" s="26"/>
      <c r="G211" s="26"/>
      <c r="V211" s="29">
        <f>SUM(V1:V210)</f>
        <v>76214</v>
      </c>
      <c r="W211" s="13"/>
    </row>
    <row r="212" spans="1:23" x14ac:dyDescent="0.25">
      <c r="E212" s="26"/>
      <c r="F212" s="26"/>
      <c r="G212" s="26"/>
    </row>
    <row r="213" spans="1:23" x14ac:dyDescent="0.25">
      <c r="E213" s="26"/>
      <c r="F213" s="26"/>
      <c r="G213" s="26"/>
      <c r="V213" s="30">
        <f>SUM(V211:V212)</f>
        <v>76214</v>
      </c>
    </row>
    <row r="214" spans="1:23" x14ac:dyDescent="0.25">
      <c r="E214" s="26"/>
      <c r="F214" s="26"/>
      <c r="G214" s="26"/>
      <c r="W214" s="30"/>
    </row>
    <row r="215" spans="1:23" x14ac:dyDescent="0.25">
      <c r="E215" s="26"/>
      <c r="F215" s="26"/>
      <c r="G215" s="26"/>
      <c r="N215" s="26"/>
      <c r="O215" s="26"/>
      <c r="P215" s="26"/>
      <c r="Q215" s="26"/>
      <c r="R215" s="26"/>
    </row>
    <row r="216" spans="1:23" ht="15.75" customHeight="1" x14ac:dyDescent="0.25">
      <c r="E216" s="26"/>
      <c r="F216" s="26"/>
      <c r="G216" s="26"/>
      <c r="N216" s="26"/>
      <c r="O216" s="26"/>
      <c r="P216" s="26"/>
      <c r="Q216" s="26"/>
      <c r="R216" s="26"/>
    </row>
    <row r="217" spans="1:23" ht="15.75" customHeight="1" x14ac:dyDescent="0.25">
      <c r="E217" s="26"/>
      <c r="F217" s="26"/>
      <c r="G217" s="26"/>
      <c r="N217" s="26"/>
      <c r="O217" s="26"/>
      <c r="P217" s="26"/>
      <c r="Q217" s="26"/>
      <c r="R217" s="26"/>
    </row>
    <row r="218" spans="1:23" ht="15.75" customHeight="1" x14ac:dyDescent="0.25"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</row>
    <row r="219" spans="1:23" x14ac:dyDescent="0.25">
      <c r="E219" s="26"/>
      <c r="F219" s="26"/>
      <c r="G219" s="26"/>
    </row>
    <row r="220" spans="1:23" x14ac:dyDescent="0.25">
      <c r="E220" s="26"/>
      <c r="F220" s="26"/>
      <c r="G220" s="26"/>
    </row>
    <row r="221" spans="1:23" x14ac:dyDescent="0.25">
      <c r="E221" s="26"/>
      <c r="F221" s="26"/>
      <c r="G221" s="26"/>
    </row>
    <row r="222" spans="1:23" x14ac:dyDescent="0.25">
      <c r="E222" s="26"/>
      <c r="F222" s="26"/>
      <c r="G222" s="26"/>
    </row>
    <row r="223" spans="1:23" x14ac:dyDescent="0.25">
      <c r="E223" s="26"/>
      <c r="F223" s="26"/>
      <c r="G223" s="26"/>
      <c r="J223" s="26"/>
      <c r="K223" s="26"/>
    </row>
    <row r="224" spans="1:23" x14ac:dyDescent="0.25">
      <c r="E224" s="26"/>
      <c r="F224" s="26"/>
      <c r="G224" s="26"/>
      <c r="J224" s="26"/>
      <c r="K224" s="26"/>
    </row>
    <row r="225" spans="5:11" x14ac:dyDescent="0.25">
      <c r="E225" s="26"/>
      <c r="F225" s="26"/>
      <c r="G225" s="26"/>
      <c r="J225" s="26"/>
      <c r="K225" s="26"/>
    </row>
    <row r="226" spans="5:11" x14ac:dyDescent="0.25">
      <c r="E226" s="26"/>
      <c r="F226" s="26"/>
      <c r="G226" s="26"/>
      <c r="J226" s="26"/>
      <c r="K226" s="26"/>
    </row>
    <row r="227" spans="5:11" x14ac:dyDescent="0.25">
      <c r="E227" s="26"/>
      <c r="F227" s="26"/>
      <c r="G227" s="26"/>
      <c r="J227" s="26"/>
      <c r="K227" s="26"/>
    </row>
    <row r="228" spans="5:11" x14ac:dyDescent="0.25">
      <c r="E228" s="26"/>
      <c r="F228" s="26"/>
      <c r="G228" s="26"/>
      <c r="J228" s="26"/>
      <c r="K228" s="26"/>
    </row>
    <row r="229" spans="5:11" x14ac:dyDescent="0.25">
      <c r="E229" s="26"/>
      <c r="F229" s="26"/>
      <c r="G229" s="26"/>
      <c r="J229" s="26"/>
      <c r="K229" s="26"/>
    </row>
    <row r="230" spans="5:11" x14ac:dyDescent="0.25">
      <c r="E230" s="26"/>
      <c r="F230" s="26"/>
      <c r="G230" s="26"/>
      <c r="J230" s="26"/>
      <c r="K230" s="26"/>
    </row>
    <row r="231" spans="5:11" x14ac:dyDescent="0.25">
      <c r="E231" s="26"/>
      <c r="F231" s="26"/>
      <c r="G231" s="26"/>
      <c r="J231" s="26"/>
      <c r="K231" s="26"/>
    </row>
    <row r="232" spans="5:11" x14ac:dyDescent="0.25">
      <c r="E232" s="26"/>
      <c r="F232" s="26"/>
      <c r="G232" s="26"/>
      <c r="J232" s="26"/>
      <c r="K232" s="26"/>
    </row>
    <row r="233" spans="5:11" x14ac:dyDescent="0.25">
      <c r="E233" s="26"/>
      <c r="F233" s="26"/>
      <c r="G233" s="26"/>
      <c r="J233" s="26"/>
      <c r="K233" s="26"/>
    </row>
    <row r="234" spans="5:11" x14ac:dyDescent="0.25">
      <c r="E234" s="26"/>
      <c r="F234" s="26"/>
      <c r="G234" s="26"/>
      <c r="J234" s="26"/>
      <c r="K234" s="26"/>
    </row>
    <row r="235" spans="5:11" x14ac:dyDescent="0.25">
      <c r="E235" s="26"/>
      <c r="F235" s="26"/>
      <c r="G235" s="26"/>
      <c r="J235" s="26"/>
      <c r="K235" s="26"/>
    </row>
    <row r="236" spans="5:11" x14ac:dyDescent="0.25">
      <c r="E236" s="26"/>
      <c r="F236" s="26"/>
      <c r="G236" s="26"/>
      <c r="J236" s="26"/>
      <c r="K236" s="26"/>
    </row>
    <row r="237" spans="5:11" x14ac:dyDescent="0.25">
      <c r="E237" s="26"/>
      <c r="F237" s="26"/>
      <c r="G237" s="26"/>
      <c r="J237" s="26"/>
      <c r="K237" s="26"/>
    </row>
    <row r="238" spans="5:11" x14ac:dyDescent="0.25">
      <c r="E238" s="26"/>
      <c r="F238" s="26"/>
      <c r="G238" s="26"/>
      <c r="J238" s="26"/>
      <c r="K238" s="26"/>
    </row>
    <row r="239" spans="5:11" x14ac:dyDescent="0.25">
      <c r="E239" s="26"/>
      <c r="F239" s="26"/>
      <c r="G239" s="26"/>
      <c r="J239" s="26"/>
      <c r="K239" s="26"/>
    </row>
    <row r="240" spans="5:11" x14ac:dyDescent="0.25">
      <c r="E240" s="26"/>
      <c r="F240" s="26"/>
      <c r="G240" s="26"/>
      <c r="J240" s="26"/>
      <c r="K240" s="26"/>
    </row>
    <row r="241" spans="5:11" x14ac:dyDescent="0.25">
      <c r="E241" s="26"/>
      <c r="F241" s="26"/>
      <c r="G241" s="26"/>
      <c r="J241" s="26"/>
      <c r="K241" s="26"/>
    </row>
    <row r="242" spans="5:11" x14ac:dyDescent="0.25">
      <c r="E242" s="26"/>
      <c r="F242" s="26"/>
      <c r="G242" s="26"/>
      <c r="J242" s="26"/>
      <c r="K242" s="26"/>
    </row>
    <row r="243" spans="5:11" x14ac:dyDescent="0.25">
      <c r="E243" s="26"/>
      <c r="F243" s="26"/>
      <c r="G243" s="26"/>
      <c r="J243" s="26"/>
      <c r="K243" s="26"/>
    </row>
    <row r="244" spans="5:11" x14ac:dyDescent="0.25">
      <c r="E244" s="26"/>
      <c r="F244" s="26"/>
      <c r="G244" s="26"/>
      <c r="J244" s="26"/>
      <c r="K244" s="26"/>
    </row>
    <row r="245" spans="5:11" x14ac:dyDescent="0.25">
      <c r="E245" s="26"/>
      <c r="F245" s="26"/>
      <c r="G245" s="26"/>
      <c r="J245" s="26"/>
      <c r="K245" s="26"/>
    </row>
    <row r="246" spans="5:11" x14ac:dyDescent="0.25">
      <c r="E246" s="26"/>
      <c r="F246" s="26"/>
      <c r="G246" s="26"/>
      <c r="J246" s="26"/>
      <c r="K246" s="26"/>
    </row>
    <row r="247" spans="5:11" x14ac:dyDescent="0.25">
      <c r="E247" s="26"/>
      <c r="F247" s="26"/>
      <c r="G247" s="26"/>
      <c r="J247" s="26"/>
      <c r="K247" s="26"/>
    </row>
    <row r="248" spans="5:11" x14ac:dyDescent="0.25">
      <c r="E248" s="26"/>
      <c r="F248" s="26"/>
      <c r="G248" s="26"/>
      <c r="J248" s="26"/>
      <c r="K248" s="26"/>
    </row>
    <row r="249" spans="5:11" x14ac:dyDescent="0.25">
      <c r="E249" s="26"/>
      <c r="F249" s="26"/>
      <c r="G249" s="26"/>
      <c r="J249" s="26"/>
      <c r="K249" s="26"/>
    </row>
    <row r="250" spans="5:11" x14ac:dyDescent="0.25">
      <c r="E250" s="26"/>
      <c r="F250" s="26"/>
      <c r="G250" s="26"/>
      <c r="J250" s="26"/>
      <c r="K250" s="26"/>
    </row>
    <row r="251" spans="5:11" x14ac:dyDescent="0.25">
      <c r="E251" s="26"/>
      <c r="F251" s="26"/>
      <c r="G251" s="26"/>
      <c r="J251" s="26"/>
      <c r="K251" s="26"/>
    </row>
    <row r="252" spans="5:11" x14ac:dyDescent="0.25">
      <c r="E252" s="26"/>
      <c r="F252" s="26"/>
      <c r="G252" s="26"/>
      <c r="J252" s="26"/>
      <c r="K252" s="26"/>
    </row>
    <row r="253" spans="5:11" x14ac:dyDescent="0.25">
      <c r="E253" s="26"/>
      <c r="F253" s="26"/>
      <c r="G253" s="26"/>
      <c r="J253" s="26"/>
      <c r="K253" s="26"/>
    </row>
    <row r="254" spans="5:11" x14ac:dyDescent="0.25">
      <c r="E254" s="26"/>
      <c r="F254" s="26"/>
      <c r="G254" s="26"/>
      <c r="J254" s="26"/>
      <c r="K254" s="26"/>
    </row>
    <row r="255" spans="5:11" x14ac:dyDescent="0.25">
      <c r="E255" s="26"/>
      <c r="F255" s="26"/>
      <c r="G255" s="26"/>
      <c r="J255" s="26"/>
      <c r="K255" s="26"/>
    </row>
    <row r="256" spans="5:11" x14ac:dyDescent="0.25">
      <c r="E256" s="26"/>
      <c r="F256" s="26"/>
      <c r="G256" s="26"/>
      <c r="J256" s="26"/>
      <c r="K256" s="26"/>
    </row>
    <row r="257" spans="5:11" x14ac:dyDescent="0.25">
      <c r="E257" s="26"/>
      <c r="F257" s="26"/>
      <c r="G257" s="26"/>
      <c r="J257" s="26"/>
      <c r="K257" s="26"/>
    </row>
    <row r="258" spans="5:11" x14ac:dyDescent="0.25">
      <c r="E258" s="26"/>
      <c r="F258" s="26"/>
      <c r="G258" s="26"/>
      <c r="J258" s="26"/>
      <c r="K258" s="26"/>
    </row>
    <row r="259" spans="5:11" x14ac:dyDescent="0.25">
      <c r="E259" s="26"/>
      <c r="F259" s="26"/>
      <c r="G259" s="26"/>
    </row>
    <row r="260" spans="5:11" x14ac:dyDescent="0.25">
      <c r="E260" s="26"/>
      <c r="F260" s="26"/>
      <c r="G260" s="26"/>
    </row>
    <row r="261" spans="5:11" x14ac:dyDescent="0.25">
      <c r="E261" s="26"/>
      <c r="F261" s="26"/>
      <c r="G261" s="26"/>
    </row>
    <row r="262" spans="5:11" x14ac:dyDescent="0.25">
      <c r="E262" s="26"/>
      <c r="F262" s="26"/>
      <c r="G262" s="26"/>
    </row>
    <row r="263" spans="5:11" x14ac:dyDescent="0.25">
      <c r="E263" s="26"/>
      <c r="F263" s="26"/>
      <c r="G263" s="26"/>
    </row>
    <row r="264" spans="5:11" x14ac:dyDescent="0.25">
      <c r="E264" s="26"/>
      <c r="F264" s="26"/>
      <c r="G264" s="26"/>
    </row>
    <row r="265" spans="5:11" x14ac:dyDescent="0.25">
      <c r="E265" s="26"/>
      <c r="F265" s="26"/>
      <c r="G265" s="26"/>
    </row>
    <row r="266" spans="5:11" x14ac:dyDescent="0.25">
      <c r="E266" s="26"/>
      <c r="F266" s="26"/>
      <c r="G266" s="26"/>
    </row>
    <row r="267" spans="5:11" x14ac:dyDescent="0.25">
      <c r="E267" s="26"/>
      <c r="F267" s="26"/>
      <c r="G267" s="26"/>
    </row>
    <row r="268" spans="5:11" x14ac:dyDescent="0.25">
      <c r="E268" s="26"/>
      <c r="F268" s="26"/>
      <c r="G268" s="26"/>
    </row>
    <row r="269" spans="5:11" x14ac:dyDescent="0.25">
      <c r="E269" s="26"/>
      <c r="F269" s="26"/>
      <c r="G269" s="26"/>
    </row>
    <row r="270" spans="5:11" x14ac:dyDescent="0.25">
      <c r="E270" s="26"/>
      <c r="F270" s="26"/>
      <c r="G270" s="26"/>
    </row>
    <row r="271" spans="5:11" x14ac:dyDescent="0.25">
      <c r="E271" s="26"/>
      <c r="F271" s="26"/>
      <c r="G271" s="26"/>
    </row>
    <row r="272" spans="5:11" x14ac:dyDescent="0.25">
      <c r="E272" s="26"/>
      <c r="F272" s="26"/>
      <c r="G272" s="26"/>
    </row>
    <row r="273" spans="5:7" x14ac:dyDescent="0.25">
      <c r="E273" s="26"/>
      <c r="F273" s="26"/>
      <c r="G273" s="26"/>
    </row>
    <row r="274" spans="5:7" x14ac:dyDescent="0.25">
      <c r="E274" s="26"/>
      <c r="F274" s="26"/>
      <c r="G274" s="26"/>
    </row>
    <row r="275" spans="5:7" x14ac:dyDescent="0.25">
      <c r="E275" s="26"/>
      <c r="F275" s="26"/>
      <c r="G275" s="26"/>
    </row>
    <row r="276" spans="5:7" x14ac:dyDescent="0.25">
      <c r="E276" s="26"/>
      <c r="F276" s="26"/>
      <c r="G276" s="26"/>
    </row>
    <row r="277" spans="5:7" x14ac:dyDescent="0.25">
      <c r="E277" s="26"/>
      <c r="F277" s="26"/>
      <c r="G277" s="26"/>
    </row>
    <row r="278" spans="5:7" x14ac:dyDescent="0.25">
      <c r="E278" s="26"/>
      <c r="F278" s="26"/>
      <c r="G278" s="26"/>
    </row>
    <row r="279" spans="5:7" x14ac:dyDescent="0.25">
      <c r="E279" s="26"/>
      <c r="F279" s="26"/>
      <c r="G279" s="26"/>
    </row>
    <row r="280" spans="5:7" x14ac:dyDescent="0.25">
      <c r="E280" s="26"/>
      <c r="F280" s="26"/>
      <c r="G280" s="26"/>
    </row>
    <row r="281" spans="5:7" x14ac:dyDescent="0.25">
      <c r="E281" s="26"/>
      <c r="F281" s="26"/>
      <c r="G281" s="26"/>
    </row>
    <row r="282" spans="5:7" x14ac:dyDescent="0.25">
      <c r="E282" s="26"/>
      <c r="F282" s="26"/>
      <c r="G282" s="26"/>
    </row>
    <row r="283" spans="5:7" x14ac:dyDescent="0.25">
      <c r="E283" s="26"/>
      <c r="F283" s="26"/>
      <c r="G283" s="26"/>
    </row>
    <row r="284" spans="5:7" x14ac:dyDescent="0.25">
      <c r="E284" s="26"/>
      <c r="F284" s="26"/>
      <c r="G284" s="26"/>
    </row>
    <row r="285" spans="5:7" x14ac:dyDescent="0.25">
      <c r="E285" s="26"/>
      <c r="F285" s="26"/>
      <c r="G285" s="26"/>
    </row>
    <row r="286" spans="5:7" x14ac:dyDescent="0.25">
      <c r="E286" s="26"/>
      <c r="F286" s="26"/>
      <c r="G286" s="26"/>
    </row>
    <row r="287" spans="5:7" x14ac:dyDescent="0.25">
      <c r="E287" s="26"/>
      <c r="F287" s="26"/>
      <c r="G287" s="26"/>
    </row>
    <row r="288" spans="5:7" x14ac:dyDescent="0.25">
      <c r="E288" s="26"/>
      <c r="F288" s="26"/>
      <c r="G288" s="26"/>
    </row>
    <row r="289" spans="5:7" x14ac:dyDescent="0.25">
      <c r="E289" s="26"/>
      <c r="F289" s="26"/>
      <c r="G289" s="26"/>
    </row>
    <row r="290" spans="5:7" x14ac:dyDescent="0.25">
      <c r="E290" s="26"/>
      <c r="F290" s="26"/>
      <c r="G290" s="26"/>
    </row>
    <row r="291" spans="5:7" x14ac:dyDescent="0.25">
      <c r="E291" s="26"/>
      <c r="F291" s="26"/>
      <c r="G291" s="26"/>
    </row>
    <row r="292" spans="5:7" x14ac:dyDescent="0.25">
      <c r="E292" s="26"/>
      <c r="F292" s="26"/>
      <c r="G292" s="26"/>
    </row>
    <row r="293" spans="5:7" x14ac:dyDescent="0.25">
      <c r="E293" s="26"/>
      <c r="F293" s="26"/>
      <c r="G293" s="26"/>
    </row>
    <row r="294" spans="5:7" x14ac:dyDescent="0.25">
      <c r="E294" s="26"/>
      <c r="F294" s="26"/>
      <c r="G294" s="26"/>
    </row>
    <row r="295" spans="5:7" x14ac:dyDescent="0.25">
      <c r="E295" s="26"/>
      <c r="F295" s="26"/>
      <c r="G295" s="26"/>
    </row>
    <row r="296" spans="5:7" x14ac:dyDescent="0.25">
      <c r="E296" s="26"/>
      <c r="F296" s="26"/>
      <c r="G296" s="26"/>
    </row>
    <row r="297" spans="5:7" x14ac:dyDescent="0.25">
      <c r="E297" s="26"/>
      <c r="F297" s="26"/>
      <c r="G297" s="26"/>
    </row>
    <row r="298" spans="5:7" x14ac:dyDescent="0.25">
      <c r="E298" s="26"/>
      <c r="F298" s="26"/>
      <c r="G298" s="26"/>
    </row>
    <row r="299" spans="5:7" x14ac:dyDescent="0.25">
      <c r="E299" s="26"/>
      <c r="F299" s="26"/>
      <c r="G299" s="26"/>
    </row>
    <row r="300" spans="5:7" x14ac:dyDescent="0.25">
      <c r="E300" s="26"/>
      <c r="F300" s="26"/>
      <c r="G300" s="26"/>
    </row>
    <row r="301" spans="5:7" x14ac:dyDescent="0.25">
      <c r="E301" s="26"/>
      <c r="F301" s="26"/>
      <c r="G301" s="26"/>
    </row>
    <row r="302" spans="5:7" x14ac:dyDescent="0.25">
      <c r="E302" s="26"/>
      <c r="F302" s="26"/>
      <c r="G302" s="26"/>
    </row>
    <row r="303" spans="5:7" x14ac:dyDescent="0.25">
      <c r="E303" s="26"/>
      <c r="F303" s="26"/>
      <c r="G303" s="26"/>
    </row>
    <row r="304" spans="5:7" x14ac:dyDescent="0.25">
      <c r="E304" s="26"/>
      <c r="F304" s="26"/>
      <c r="G304" s="26"/>
    </row>
    <row r="305" spans="5:7" x14ac:dyDescent="0.25">
      <c r="E305" s="26"/>
      <c r="F305" s="26"/>
      <c r="G305" s="26"/>
    </row>
    <row r="306" spans="5:7" x14ac:dyDescent="0.25">
      <c r="E306" s="26"/>
      <c r="F306" s="26"/>
      <c r="G306" s="26"/>
    </row>
    <row r="307" spans="5:7" x14ac:dyDescent="0.25">
      <c r="E307" s="26"/>
      <c r="F307" s="26"/>
      <c r="G307" s="26"/>
    </row>
    <row r="308" spans="5:7" x14ac:dyDescent="0.25">
      <c r="E308" s="26"/>
      <c r="F308" s="26"/>
      <c r="G308" s="26"/>
    </row>
    <row r="309" spans="5:7" x14ac:dyDescent="0.25">
      <c r="E309" s="26"/>
      <c r="F309" s="26"/>
      <c r="G309" s="26"/>
    </row>
    <row r="310" spans="5:7" x14ac:dyDescent="0.25">
      <c r="E310" s="26"/>
      <c r="F310" s="26"/>
      <c r="G310" s="26"/>
    </row>
    <row r="311" spans="5:7" x14ac:dyDescent="0.25">
      <c r="E311" s="26"/>
      <c r="F311" s="26"/>
      <c r="G311" s="26"/>
    </row>
    <row r="312" spans="5:7" x14ac:dyDescent="0.25">
      <c r="E312" s="26"/>
      <c r="F312" s="26"/>
      <c r="G312" s="26"/>
    </row>
    <row r="313" spans="5:7" x14ac:dyDescent="0.25">
      <c r="E313" s="26"/>
      <c r="F313" s="26"/>
      <c r="G313" s="26"/>
    </row>
    <row r="314" spans="5:7" x14ac:dyDescent="0.25">
      <c r="E314" s="26"/>
      <c r="F314" s="26"/>
      <c r="G314" s="26"/>
    </row>
    <row r="315" spans="5:7" x14ac:dyDescent="0.25">
      <c r="E315" s="26"/>
      <c r="F315" s="26"/>
      <c r="G315" s="26"/>
    </row>
    <row r="316" spans="5:7" x14ac:dyDescent="0.25">
      <c r="E316" s="26"/>
      <c r="F316" s="26"/>
      <c r="G316" s="26"/>
    </row>
    <row r="317" spans="5:7" x14ac:dyDescent="0.25">
      <c r="E317" s="26"/>
      <c r="F317" s="26"/>
      <c r="G317" s="26"/>
    </row>
    <row r="318" spans="5:7" x14ac:dyDescent="0.25">
      <c r="E318" s="26"/>
      <c r="F318" s="26"/>
      <c r="G318" s="26"/>
    </row>
    <row r="319" spans="5:7" x14ac:dyDescent="0.25">
      <c r="E319" s="26"/>
      <c r="F319" s="26"/>
      <c r="G319" s="26"/>
    </row>
    <row r="320" spans="5:7" x14ac:dyDescent="0.25">
      <c r="E320" s="26"/>
      <c r="F320" s="26"/>
      <c r="G320" s="26"/>
    </row>
    <row r="321" spans="5:7" x14ac:dyDescent="0.25">
      <c r="E321" s="26"/>
      <c r="F321" s="26"/>
      <c r="G321" s="26"/>
    </row>
    <row r="322" spans="5:7" x14ac:dyDescent="0.25">
      <c r="E322" s="26"/>
      <c r="F322" s="26"/>
      <c r="G322" s="26"/>
    </row>
    <row r="323" spans="5:7" x14ac:dyDescent="0.25">
      <c r="E323" s="26"/>
      <c r="F323" s="26"/>
      <c r="G323" s="26"/>
    </row>
    <row r="324" spans="5:7" x14ac:dyDescent="0.25">
      <c r="E324" s="26"/>
      <c r="F324" s="26"/>
      <c r="G324" s="26"/>
    </row>
    <row r="325" spans="5:7" x14ac:dyDescent="0.25">
      <c r="E325" s="26"/>
      <c r="F325" s="26"/>
      <c r="G325" s="26"/>
    </row>
    <row r="326" spans="5:7" x14ac:dyDescent="0.25">
      <c r="E326" s="26"/>
      <c r="F326" s="26"/>
      <c r="G326" s="26"/>
    </row>
    <row r="327" spans="5:7" x14ac:dyDescent="0.25">
      <c r="E327" s="26"/>
      <c r="F327" s="26"/>
      <c r="G327" s="26"/>
    </row>
    <row r="328" spans="5:7" x14ac:dyDescent="0.25">
      <c r="E328" s="26"/>
      <c r="F328" s="26"/>
      <c r="G328" s="26"/>
    </row>
    <row r="329" spans="5:7" x14ac:dyDescent="0.25">
      <c r="E329" s="26"/>
      <c r="F329" s="26"/>
      <c r="G329" s="26"/>
    </row>
    <row r="330" spans="5:7" x14ac:dyDescent="0.25">
      <c r="E330" s="26"/>
      <c r="F330" s="26"/>
      <c r="G330" s="26"/>
    </row>
    <row r="331" spans="5:7" x14ac:dyDescent="0.25">
      <c r="E331" s="26"/>
      <c r="F331" s="26"/>
      <c r="G331" s="26"/>
    </row>
    <row r="332" spans="5:7" x14ac:dyDescent="0.25">
      <c r="E332" s="26"/>
      <c r="F332" s="26"/>
      <c r="G332" s="26"/>
    </row>
    <row r="333" spans="5:7" x14ac:dyDescent="0.25">
      <c r="E333" s="26"/>
      <c r="F333" s="26"/>
      <c r="G333" s="26"/>
    </row>
    <row r="334" spans="5:7" x14ac:dyDescent="0.25">
      <c r="E334" s="26"/>
      <c r="F334" s="26"/>
      <c r="G334" s="26"/>
    </row>
    <row r="335" spans="5:7" x14ac:dyDescent="0.25">
      <c r="E335" s="26"/>
      <c r="F335" s="26"/>
      <c r="G335" s="26"/>
    </row>
    <row r="336" spans="5:7" x14ac:dyDescent="0.25">
      <c r="E336" s="26"/>
      <c r="F336" s="26"/>
      <c r="G336" s="26"/>
    </row>
    <row r="337" spans="5:7" x14ac:dyDescent="0.25">
      <c r="E337" s="26"/>
      <c r="F337" s="26"/>
      <c r="G337" s="26"/>
    </row>
    <row r="338" spans="5:7" x14ac:dyDescent="0.25">
      <c r="E338" s="26"/>
      <c r="F338" s="26"/>
      <c r="G338" s="26"/>
    </row>
    <row r="339" spans="5:7" x14ac:dyDescent="0.25">
      <c r="E339" s="26"/>
      <c r="F339" s="26"/>
      <c r="G339" s="26"/>
    </row>
    <row r="340" spans="5:7" x14ac:dyDescent="0.25">
      <c r="E340" s="26"/>
      <c r="F340" s="26"/>
      <c r="G340" s="26"/>
    </row>
    <row r="341" spans="5:7" x14ac:dyDescent="0.25">
      <c r="E341" s="26"/>
      <c r="F341" s="26"/>
      <c r="G341" s="26"/>
    </row>
    <row r="342" spans="5:7" x14ac:dyDescent="0.25">
      <c r="E342" s="26"/>
      <c r="F342" s="26"/>
      <c r="G342" s="26"/>
    </row>
    <row r="343" spans="5:7" x14ac:dyDescent="0.25">
      <c r="E343" s="26"/>
      <c r="F343" s="26"/>
      <c r="G343" s="26"/>
    </row>
    <row r="344" spans="5:7" x14ac:dyDescent="0.25">
      <c r="E344" s="26"/>
      <c r="F344" s="26"/>
      <c r="G344" s="26"/>
    </row>
    <row r="345" spans="5:7" x14ac:dyDescent="0.25">
      <c r="E345" s="26"/>
      <c r="F345" s="26"/>
      <c r="G345" s="26"/>
    </row>
    <row r="346" spans="5:7" x14ac:dyDescent="0.25">
      <c r="E346" s="26"/>
      <c r="F346" s="26"/>
      <c r="G346" s="26"/>
    </row>
    <row r="347" spans="5:7" x14ac:dyDescent="0.25">
      <c r="E347" s="26"/>
      <c r="F347" s="26"/>
      <c r="G347" s="26"/>
    </row>
    <row r="348" spans="5:7" x14ac:dyDescent="0.25">
      <c r="E348" s="26"/>
      <c r="F348" s="26"/>
      <c r="G348" s="26"/>
    </row>
    <row r="349" spans="5:7" x14ac:dyDescent="0.25">
      <c r="E349" s="26"/>
      <c r="F349" s="26"/>
      <c r="G349" s="26"/>
    </row>
    <row r="350" spans="5:7" x14ac:dyDescent="0.25">
      <c r="E350" s="26"/>
      <c r="F350" s="26"/>
      <c r="G350" s="26"/>
    </row>
    <row r="351" spans="5:7" x14ac:dyDescent="0.25">
      <c r="E351" s="26"/>
      <c r="F351" s="26"/>
      <c r="G351" s="26"/>
    </row>
    <row r="352" spans="5:7" x14ac:dyDescent="0.25">
      <c r="E352" s="26"/>
      <c r="F352" s="26"/>
      <c r="G352" s="26"/>
    </row>
    <row r="353" spans="5:7" x14ac:dyDescent="0.25">
      <c r="E353" s="26"/>
      <c r="F353" s="26"/>
      <c r="G353" s="26"/>
    </row>
    <row r="354" spans="5:7" x14ac:dyDescent="0.25">
      <c r="E354" s="26"/>
      <c r="F354" s="26"/>
      <c r="G354" s="26"/>
    </row>
    <row r="355" spans="5:7" x14ac:dyDescent="0.25">
      <c r="E355" s="26"/>
      <c r="F355" s="26"/>
      <c r="G355" s="26"/>
    </row>
    <row r="356" spans="5:7" x14ac:dyDescent="0.25">
      <c r="E356" s="26"/>
      <c r="F356" s="26"/>
      <c r="G356" s="26"/>
    </row>
    <row r="357" spans="5:7" x14ac:dyDescent="0.25">
      <c r="E357" s="26"/>
      <c r="F357" s="26"/>
      <c r="G357" s="26"/>
    </row>
    <row r="358" spans="5:7" x14ac:dyDescent="0.25">
      <c r="E358" s="26"/>
      <c r="F358" s="26"/>
      <c r="G358" s="26"/>
    </row>
    <row r="359" spans="5:7" x14ac:dyDescent="0.25">
      <c r="E359" s="26"/>
      <c r="F359" s="26"/>
      <c r="G359" s="26"/>
    </row>
    <row r="360" spans="5:7" x14ac:dyDescent="0.25">
      <c r="E360" s="26"/>
      <c r="F360" s="26"/>
      <c r="G360" s="26"/>
    </row>
    <row r="361" spans="5:7" x14ac:dyDescent="0.25">
      <c r="E361" s="26"/>
      <c r="F361" s="26"/>
      <c r="G361" s="26"/>
    </row>
    <row r="362" spans="5:7" x14ac:dyDescent="0.25">
      <c r="E362" s="26"/>
      <c r="F362" s="26"/>
      <c r="G362" s="26"/>
    </row>
    <row r="363" spans="5:7" x14ac:dyDescent="0.25">
      <c r="E363" s="26"/>
      <c r="F363" s="26"/>
      <c r="G363" s="26"/>
    </row>
    <row r="364" spans="5:7" x14ac:dyDescent="0.25">
      <c r="E364" s="26"/>
      <c r="F364" s="26"/>
      <c r="G364" s="26"/>
    </row>
    <row r="365" spans="5:7" x14ac:dyDescent="0.25">
      <c r="E365" s="26"/>
      <c r="F365" s="26"/>
      <c r="G365" s="26"/>
    </row>
    <row r="366" spans="5:7" x14ac:dyDescent="0.25">
      <c r="E366" s="26"/>
      <c r="F366" s="26"/>
      <c r="G366" s="26"/>
    </row>
    <row r="367" spans="5:7" x14ac:dyDescent="0.25">
      <c r="E367" s="26"/>
      <c r="F367" s="26"/>
      <c r="G367" s="26"/>
    </row>
    <row r="368" spans="5:7" x14ac:dyDescent="0.25">
      <c r="E368" s="26"/>
      <c r="F368" s="26"/>
      <c r="G368" s="26"/>
    </row>
    <row r="369" spans="5:7" x14ac:dyDescent="0.25">
      <c r="E369" s="26"/>
      <c r="F369" s="26"/>
      <c r="G369" s="26"/>
    </row>
    <row r="370" spans="5:7" x14ac:dyDescent="0.25">
      <c r="E370" s="26"/>
      <c r="F370" s="26"/>
      <c r="G370" s="26"/>
    </row>
    <row r="371" spans="5:7" x14ac:dyDescent="0.25">
      <c r="E371" s="26"/>
      <c r="F371" s="26"/>
      <c r="G371" s="26"/>
    </row>
    <row r="372" spans="5:7" x14ac:dyDescent="0.25">
      <c r="E372" s="26"/>
      <c r="F372" s="26"/>
      <c r="G372" s="26"/>
    </row>
    <row r="373" spans="5:7" x14ac:dyDescent="0.25">
      <c r="E373" s="26"/>
      <c r="F373" s="26"/>
      <c r="G373" s="26"/>
    </row>
    <row r="374" spans="5:7" x14ac:dyDescent="0.25">
      <c r="E374" s="26"/>
      <c r="F374" s="26"/>
      <c r="G374" s="26"/>
    </row>
    <row r="375" spans="5:7" x14ac:dyDescent="0.25">
      <c r="E375" s="26"/>
      <c r="F375" s="26"/>
      <c r="G375" s="26"/>
    </row>
    <row r="376" spans="5:7" x14ac:dyDescent="0.25">
      <c r="E376" s="26"/>
      <c r="F376" s="26"/>
      <c r="G376" s="26"/>
    </row>
    <row r="377" spans="5:7" x14ac:dyDescent="0.25">
      <c r="E377" s="26"/>
      <c r="F377" s="26"/>
      <c r="G377" s="26"/>
    </row>
    <row r="378" spans="5:7" x14ac:dyDescent="0.25">
      <c r="E378" s="26"/>
      <c r="F378" s="26"/>
      <c r="G378" s="26"/>
    </row>
    <row r="379" spans="5:7" x14ac:dyDescent="0.25">
      <c r="E379" s="26"/>
      <c r="F379" s="26"/>
      <c r="G379" s="26"/>
    </row>
    <row r="380" spans="5:7" x14ac:dyDescent="0.25">
      <c r="E380" s="26"/>
      <c r="F380" s="26"/>
      <c r="G380" s="26"/>
    </row>
    <row r="381" spans="5:7" x14ac:dyDescent="0.25">
      <c r="E381" s="26"/>
      <c r="F381" s="26"/>
      <c r="G381" s="26"/>
    </row>
    <row r="382" spans="5:7" x14ac:dyDescent="0.25">
      <c r="E382" s="26"/>
      <c r="F382" s="26"/>
      <c r="G382" s="26"/>
    </row>
    <row r="383" spans="5:7" x14ac:dyDescent="0.25">
      <c r="E383" s="26"/>
      <c r="F383" s="26"/>
      <c r="G383" s="26"/>
    </row>
    <row r="384" spans="5:7" x14ac:dyDescent="0.25">
      <c r="E384" s="26"/>
      <c r="F384" s="26"/>
      <c r="G384" s="26"/>
    </row>
    <row r="385" spans="5:7" x14ac:dyDescent="0.25">
      <c r="E385" s="26"/>
      <c r="F385" s="26"/>
      <c r="G385" s="26"/>
    </row>
    <row r="386" spans="5:7" x14ac:dyDescent="0.25">
      <c r="E386" s="26"/>
      <c r="F386" s="26"/>
      <c r="G386" s="26"/>
    </row>
    <row r="387" spans="5:7" x14ac:dyDescent="0.25">
      <c r="E387" s="26"/>
      <c r="F387" s="26"/>
      <c r="G387" s="26"/>
    </row>
    <row r="388" spans="5:7" x14ac:dyDescent="0.25">
      <c r="E388" s="26"/>
      <c r="F388" s="26"/>
      <c r="G388" s="26"/>
    </row>
    <row r="389" spans="5:7" x14ac:dyDescent="0.25">
      <c r="E389" s="26"/>
      <c r="F389" s="26"/>
      <c r="G389" s="26"/>
    </row>
    <row r="390" spans="5:7" x14ac:dyDescent="0.25">
      <c r="E390" s="26"/>
      <c r="F390" s="26"/>
      <c r="G390" s="26"/>
    </row>
    <row r="391" spans="5:7" x14ac:dyDescent="0.25">
      <c r="E391" s="26"/>
      <c r="F391" s="26"/>
      <c r="G391" s="26"/>
    </row>
    <row r="392" spans="5:7" x14ac:dyDescent="0.25">
      <c r="E392" s="26"/>
      <c r="F392" s="26"/>
      <c r="G392" s="26"/>
    </row>
    <row r="393" spans="5:7" x14ac:dyDescent="0.25">
      <c r="E393" s="26"/>
      <c r="F393" s="26"/>
      <c r="G393" s="26"/>
    </row>
    <row r="394" spans="5:7" x14ac:dyDescent="0.25">
      <c r="E394" s="26"/>
      <c r="F394" s="26"/>
      <c r="G394" s="26"/>
    </row>
    <row r="395" spans="5:7" x14ac:dyDescent="0.25">
      <c r="E395" s="26"/>
      <c r="F395" s="26"/>
      <c r="G395" s="26"/>
    </row>
    <row r="396" spans="5:7" x14ac:dyDescent="0.25">
      <c r="E396" s="26"/>
      <c r="F396" s="26"/>
      <c r="G396" s="26"/>
    </row>
    <row r="397" spans="5:7" x14ac:dyDescent="0.25">
      <c r="E397" s="26"/>
      <c r="F397" s="26"/>
      <c r="G397" s="26"/>
    </row>
    <row r="398" spans="5:7" x14ac:dyDescent="0.25">
      <c r="E398" s="26"/>
      <c r="F398" s="26"/>
      <c r="G398" s="26"/>
    </row>
    <row r="399" spans="5:7" x14ac:dyDescent="0.25">
      <c r="E399" s="26"/>
      <c r="F399" s="26"/>
      <c r="G399" s="26"/>
    </row>
    <row r="400" spans="5:7" x14ac:dyDescent="0.25">
      <c r="E400" s="26"/>
      <c r="F400" s="26"/>
      <c r="G400" s="26"/>
    </row>
    <row r="401" spans="5:7" x14ac:dyDescent="0.25">
      <c r="E401" s="26"/>
      <c r="F401" s="26"/>
      <c r="G401" s="26"/>
    </row>
    <row r="402" spans="5:7" x14ac:dyDescent="0.25">
      <c r="E402" s="26"/>
      <c r="F402" s="26"/>
      <c r="G402" s="26"/>
    </row>
    <row r="403" spans="5:7" x14ac:dyDescent="0.25">
      <c r="E403" s="26"/>
      <c r="F403" s="26"/>
      <c r="G403" s="26"/>
    </row>
    <row r="404" spans="5:7" x14ac:dyDescent="0.25">
      <c r="E404" s="26"/>
      <c r="F404" s="26"/>
      <c r="G404" s="26"/>
    </row>
    <row r="405" spans="5:7" x14ac:dyDescent="0.25">
      <c r="E405" s="26"/>
      <c r="F405" s="26"/>
      <c r="G405" s="26"/>
    </row>
    <row r="406" spans="5:7" x14ac:dyDescent="0.25">
      <c r="E406" s="26"/>
      <c r="F406" s="26"/>
      <c r="G406" s="26"/>
    </row>
    <row r="407" spans="5:7" x14ac:dyDescent="0.25">
      <c r="E407" s="26"/>
      <c r="F407" s="26"/>
      <c r="G407" s="26"/>
    </row>
    <row r="408" spans="5:7" x14ac:dyDescent="0.25">
      <c r="E408" s="26"/>
      <c r="F408" s="26"/>
      <c r="G408" s="26"/>
    </row>
    <row r="409" spans="5:7" x14ac:dyDescent="0.25">
      <c r="E409" s="26"/>
      <c r="F409" s="26"/>
      <c r="G409" s="26"/>
    </row>
    <row r="410" spans="5:7" x14ac:dyDescent="0.25">
      <c r="E410" s="26"/>
      <c r="F410" s="26"/>
      <c r="G410" s="26"/>
    </row>
    <row r="411" spans="5:7" x14ac:dyDescent="0.25">
      <c r="E411" s="26"/>
      <c r="F411" s="26"/>
      <c r="G411" s="26"/>
    </row>
    <row r="412" spans="5:7" x14ac:dyDescent="0.25">
      <c r="E412" s="26"/>
      <c r="F412" s="26"/>
      <c r="G412" s="26"/>
    </row>
    <row r="413" spans="5:7" x14ac:dyDescent="0.25">
      <c r="E413" s="26"/>
      <c r="F413" s="26"/>
      <c r="G413" s="26"/>
    </row>
    <row r="414" spans="5:7" x14ac:dyDescent="0.25">
      <c r="E414" s="26"/>
      <c r="F414" s="26"/>
      <c r="G414" s="26"/>
    </row>
    <row r="415" spans="5:7" x14ac:dyDescent="0.25">
      <c r="E415" s="26"/>
      <c r="F415" s="26"/>
      <c r="G415" s="26"/>
    </row>
    <row r="416" spans="5:7" x14ac:dyDescent="0.25">
      <c r="E416" s="26"/>
      <c r="F416" s="26"/>
      <c r="G416" s="26"/>
    </row>
    <row r="417" spans="5:7" x14ac:dyDescent="0.25">
      <c r="E417" s="26"/>
      <c r="F417" s="26"/>
      <c r="G417" s="26"/>
    </row>
    <row r="418" spans="5:7" x14ac:dyDescent="0.25">
      <c r="E418" s="26"/>
      <c r="F418" s="26"/>
      <c r="G418" s="26"/>
    </row>
    <row r="419" spans="5:7" x14ac:dyDescent="0.25">
      <c r="E419" s="26"/>
      <c r="F419" s="26"/>
      <c r="G419" s="26"/>
    </row>
    <row r="420" spans="5:7" x14ac:dyDescent="0.25">
      <c r="E420" s="26"/>
      <c r="F420" s="26"/>
      <c r="G420" s="26"/>
    </row>
    <row r="421" spans="5:7" x14ac:dyDescent="0.25">
      <c r="E421" s="26"/>
      <c r="F421" s="26"/>
      <c r="G421" s="26"/>
    </row>
    <row r="422" spans="5:7" x14ac:dyDescent="0.25">
      <c r="E422" s="26"/>
      <c r="F422" s="26"/>
      <c r="G422" s="26"/>
    </row>
    <row r="423" spans="5:7" x14ac:dyDescent="0.25">
      <c r="E423" s="26"/>
      <c r="F423" s="26"/>
      <c r="G423" s="26"/>
    </row>
    <row r="424" spans="5:7" x14ac:dyDescent="0.25">
      <c r="E424" s="26"/>
      <c r="F424" s="26"/>
      <c r="G424" s="26"/>
    </row>
    <row r="425" spans="5:7" x14ac:dyDescent="0.25">
      <c r="E425" s="26"/>
      <c r="F425" s="26"/>
      <c r="G425" s="26"/>
    </row>
    <row r="426" spans="5:7" x14ac:dyDescent="0.25">
      <c r="E426" s="26"/>
      <c r="F426" s="26"/>
      <c r="G426" s="26"/>
    </row>
    <row r="427" spans="5:7" x14ac:dyDescent="0.25">
      <c r="E427" s="26"/>
      <c r="F427" s="26"/>
      <c r="G427" s="26"/>
    </row>
    <row r="428" spans="5:7" x14ac:dyDescent="0.25">
      <c r="E428" s="26"/>
      <c r="F428" s="26"/>
      <c r="G428" s="26"/>
    </row>
    <row r="429" spans="5:7" x14ac:dyDescent="0.25">
      <c r="E429" s="26"/>
      <c r="F429" s="26"/>
      <c r="G429" s="26"/>
    </row>
    <row r="430" spans="5:7" x14ac:dyDescent="0.25">
      <c r="E430" s="26"/>
      <c r="F430" s="26"/>
      <c r="G430" s="26"/>
    </row>
    <row r="431" spans="5:7" x14ac:dyDescent="0.25">
      <c r="E431" s="26"/>
      <c r="F431" s="26"/>
      <c r="G431" s="26"/>
    </row>
    <row r="432" spans="5:7" x14ac:dyDescent="0.25">
      <c r="E432" s="26"/>
      <c r="F432" s="26"/>
      <c r="G432" s="26"/>
    </row>
    <row r="433" spans="5:7" x14ac:dyDescent="0.25">
      <c r="E433" s="26"/>
      <c r="F433" s="26"/>
      <c r="G433" s="26"/>
    </row>
    <row r="434" spans="5:7" x14ac:dyDescent="0.25">
      <c r="E434" s="26"/>
      <c r="F434" s="26"/>
      <c r="G434" s="26"/>
    </row>
    <row r="435" spans="5:7" x14ac:dyDescent="0.25">
      <c r="E435" s="26"/>
      <c r="F435" s="26"/>
      <c r="G435" s="26"/>
    </row>
    <row r="436" spans="5:7" x14ac:dyDescent="0.25">
      <c r="E436" s="26"/>
      <c r="F436" s="26"/>
      <c r="G436" s="26"/>
    </row>
    <row r="437" spans="5:7" x14ac:dyDescent="0.25">
      <c r="E437" s="26"/>
      <c r="F437" s="26"/>
      <c r="G437" s="26"/>
    </row>
    <row r="438" spans="5:7" x14ac:dyDescent="0.25">
      <c r="E438" s="26"/>
      <c r="F438" s="26"/>
      <c r="G438" s="26"/>
    </row>
    <row r="439" spans="5:7" x14ac:dyDescent="0.25">
      <c r="E439" s="26"/>
      <c r="F439" s="26"/>
      <c r="G439" s="26"/>
    </row>
    <row r="440" spans="5:7" x14ac:dyDescent="0.25">
      <c r="E440" s="26"/>
      <c r="F440" s="26"/>
      <c r="G440" s="26"/>
    </row>
    <row r="441" spans="5:7" x14ac:dyDescent="0.25">
      <c r="E441" s="26"/>
      <c r="F441" s="26"/>
      <c r="G441" s="26"/>
    </row>
    <row r="442" spans="5:7" x14ac:dyDescent="0.25">
      <c r="E442" s="26"/>
      <c r="F442" s="26"/>
      <c r="G442" s="26"/>
    </row>
    <row r="443" spans="5:7" x14ac:dyDescent="0.25">
      <c r="E443" s="26"/>
      <c r="F443" s="26"/>
      <c r="G443" s="26"/>
    </row>
    <row r="444" spans="5:7" x14ac:dyDescent="0.25">
      <c r="E444" s="26"/>
      <c r="F444" s="26"/>
      <c r="G444" s="26"/>
    </row>
    <row r="445" spans="5:7" x14ac:dyDescent="0.25">
      <c r="E445" s="26"/>
      <c r="F445" s="26"/>
      <c r="G445" s="26"/>
    </row>
    <row r="446" spans="5:7" x14ac:dyDescent="0.25">
      <c r="E446" s="26"/>
      <c r="F446" s="26"/>
      <c r="G446" s="26"/>
    </row>
    <row r="447" spans="5:7" x14ac:dyDescent="0.25">
      <c r="E447" s="26"/>
      <c r="F447" s="26"/>
      <c r="G447" s="26"/>
    </row>
    <row r="448" spans="5:7" x14ac:dyDescent="0.25">
      <c r="E448" s="26"/>
      <c r="F448" s="26"/>
      <c r="G448" s="26"/>
    </row>
    <row r="449" spans="5:7" x14ac:dyDescent="0.25">
      <c r="E449" s="26"/>
      <c r="F449" s="26"/>
      <c r="G449" s="26"/>
    </row>
    <row r="450" spans="5:7" x14ac:dyDescent="0.25">
      <c r="E450" s="26"/>
      <c r="F450" s="26"/>
      <c r="G450" s="26"/>
    </row>
    <row r="451" spans="5:7" x14ac:dyDescent="0.25">
      <c r="E451" s="26"/>
      <c r="F451" s="26"/>
      <c r="G451" s="26"/>
    </row>
    <row r="452" spans="5:7" x14ac:dyDescent="0.25">
      <c r="E452" s="26"/>
      <c r="F452" s="26"/>
      <c r="G452" s="26"/>
    </row>
    <row r="453" spans="5:7" x14ac:dyDescent="0.25">
      <c r="E453" s="26"/>
      <c r="F453" s="26"/>
      <c r="G453" s="26"/>
    </row>
    <row r="454" spans="5:7" x14ac:dyDescent="0.25">
      <c r="E454" s="26"/>
      <c r="F454" s="26"/>
      <c r="G454" s="26"/>
    </row>
    <row r="455" spans="5:7" x14ac:dyDescent="0.25">
      <c r="E455" s="26"/>
      <c r="F455" s="26"/>
      <c r="G455" s="26"/>
    </row>
    <row r="456" spans="5:7" x14ac:dyDescent="0.25">
      <c r="E456" s="26"/>
      <c r="F456" s="26"/>
      <c r="G456" s="26"/>
    </row>
    <row r="457" spans="5:7" x14ac:dyDescent="0.25">
      <c r="E457" s="26"/>
      <c r="F457" s="26"/>
      <c r="G457" s="26"/>
    </row>
    <row r="458" spans="5:7" x14ac:dyDescent="0.25">
      <c r="E458" s="26"/>
      <c r="F458" s="26"/>
      <c r="G458" s="26"/>
    </row>
    <row r="459" spans="5:7" x14ac:dyDescent="0.25">
      <c r="E459" s="26"/>
      <c r="F459" s="26"/>
      <c r="G459" s="26"/>
    </row>
    <row r="460" spans="5:7" x14ac:dyDescent="0.25">
      <c r="E460" s="26"/>
      <c r="F460" s="26"/>
      <c r="G460" s="26"/>
    </row>
    <row r="461" spans="5:7" x14ac:dyDescent="0.25">
      <c r="E461" s="26"/>
      <c r="F461" s="26"/>
      <c r="G461" s="26"/>
    </row>
    <row r="462" spans="5:7" x14ac:dyDescent="0.25">
      <c r="E462" s="26"/>
      <c r="F462" s="26"/>
      <c r="G462" s="26"/>
    </row>
    <row r="463" spans="5:7" x14ac:dyDescent="0.25">
      <c r="E463" s="26"/>
      <c r="F463" s="26"/>
      <c r="G463" s="26"/>
    </row>
    <row r="464" spans="5:7" x14ac:dyDescent="0.25">
      <c r="E464" s="26"/>
      <c r="F464" s="26"/>
      <c r="G464" s="26"/>
    </row>
    <row r="465" spans="5:7" x14ac:dyDescent="0.25">
      <c r="E465" s="26"/>
      <c r="F465" s="26"/>
      <c r="G465" s="26"/>
    </row>
    <row r="466" spans="5:7" x14ac:dyDescent="0.25">
      <c r="E466" s="26"/>
      <c r="F466" s="26"/>
      <c r="G466" s="26"/>
    </row>
    <row r="467" spans="5:7" x14ac:dyDescent="0.25">
      <c r="E467" s="26"/>
      <c r="F467" s="26"/>
      <c r="G467" s="26"/>
    </row>
    <row r="468" spans="5:7" x14ac:dyDescent="0.25">
      <c r="E468" s="26"/>
      <c r="F468" s="26"/>
      <c r="G468" s="26"/>
    </row>
    <row r="469" spans="5:7" x14ac:dyDescent="0.25">
      <c r="E469" s="26"/>
      <c r="F469" s="26"/>
      <c r="G469" s="26"/>
    </row>
    <row r="470" spans="5:7" x14ac:dyDescent="0.25">
      <c r="E470" s="26"/>
      <c r="F470" s="26"/>
      <c r="G470" s="26"/>
    </row>
    <row r="471" spans="5:7" x14ac:dyDescent="0.25">
      <c r="E471" s="26"/>
      <c r="F471" s="26"/>
      <c r="G471" s="26"/>
    </row>
    <row r="472" spans="5:7" x14ac:dyDescent="0.25">
      <c r="E472" s="26"/>
      <c r="F472" s="26"/>
      <c r="G472" s="26"/>
    </row>
    <row r="473" spans="5:7" x14ac:dyDescent="0.25">
      <c r="E473" s="26"/>
      <c r="F473" s="26"/>
      <c r="G473" s="26"/>
    </row>
    <row r="474" spans="5:7" x14ac:dyDescent="0.25">
      <c r="E474" s="26"/>
      <c r="F474" s="26"/>
      <c r="G474" s="26"/>
    </row>
    <row r="475" spans="5:7" x14ac:dyDescent="0.25">
      <c r="E475" s="26"/>
      <c r="F475" s="26"/>
      <c r="G475" s="26"/>
    </row>
    <row r="476" spans="5:7" x14ac:dyDescent="0.25">
      <c r="E476" s="26"/>
      <c r="F476" s="26"/>
      <c r="G476" s="26"/>
    </row>
    <row r="477" spans="5:7" x14ac:dyDescent="0.25">
      <c r="E477" s="26"/>
      <c r="F477" s="26"/>
      <c r="G477" s="26"/>
    </row>
    <row r="478" spans="5:7" x14ac:dyDescent="0.25">
      <c r="E478" s="26"/>
      <c r="F478" s="26"/>
      <c r="G478" s="26"/>
    </row>
    <row r="479" spans="5:7" x14ac:dyDescent="0.25">
      <c r="E479" s="26"/>
      <c r="F479" s="26"/>
      <c r="G479" s="26"/>
    </row>
    <row r="480" spans="5:7" x14ac:dyDescent="0.25">
      <c r="E480" s="26"/>
      <c r="F480" s="26"/>
      <c r="G480" s="26"/>
    </row>
    <row r="481" spans="5:7" x14ac:dyDescent="0.25">
      <c r="E481" s="26"/>
      <c r="F481" s="26"/>
      <c r="G481" s="26"/>
    </row>
    <row r="482" spans="5:7" x14ac:dyDescent="0.25">
      <c r="E482" s="26"/>
      <c r="F482" s="26"/>
      <c r="G482" s="26"/>
    </row>
    <row r="483" spans="5:7" x14ac:dyDescent="0.25">
      <c r="E483" s="26"/>
      <c r="F483" s="26"/>
      <c r="G483" s="26"/>
    </row>
    <row r="484" spans="5:7" x14ac:dyDescent="0.25">
      <c r="E484" s="26"/>
      <c r="F484" s="26"/>
      <c r="G484" s="26"/>
    </row>
    <row r="485" spans="5:7" x14ac:dyDescent="0.25">
      <c r="E485" s="26"/>
      <c r="F485" s="26"/>
      <c r="G485" s="26"/>
    </row>
    <row r="486" spans="5:7" x14ac:dyDescent="0.25">
      <c r="E486" s="26"/>
      <c r="F486" s="26"/>
      <c r="G486" s="26"/>
    </row>
    <row r="487" spans="5:7" x14ac:dyDescent="0.25">
      <c r="E487" s="26"/>
      <c r="F487" s="26"/>
      <c r="G487" s="26"/>
    </row>
    <row r="488" spans="5:7" x14ac:dyDescent="0.25">
      <c r="E488" s="26"/>
      <c r="F488" s="26"/>
      <c r="G488" s="26"/>
    </row>
    <row r="489" spans="5:7" x14ac:dyDescent="0.25">
      <c r="E489" s="26"/>
      <c r="F489" s="26"/>
      <c r="G489" s="26"/>
    </row>
    <row r="490" spans="5:7" x14ac:dyDescent="0.25">
      <c r="E490" s="26"/>
      <c r="F490" s="26"/>
      <c r="G490" s="26"/>
    </row>
    <row r="491" spans="5:7" x14ac:dyDescent="0.25">
      <c r="E491" s="26"/>
      <c r="F491" s="26"/>
      <c r="G491" s="26"/>
    </row>
    <row r="492" spans="5:7" x14ac:dyDescent="0.25">
      <c r="E492" s="26"/>
      <c r="F492" s="26"/>
      <c r="G492" s="26"/>
    </row>
    <row r="493" spans="5:7" x14ac:dyDescent="0.25">
      <c r="E493" s="26"/>
      <c r="F493" s="26"/>
      <c r="G493" s="26"/>
    </row>
    <row r="494" spans="5:7" x14ac:dyDescent="0.25">
      <c r="E494" s="26"/>
      <c r="F494" s="26"/>
      <c r="G494" s="26"/>
    </row>
    <row r="495" spans="5:7" x14ac:dyDescent="0.25">
      <c r="E495" s="26"/>
      <c r="F495" s="26"/>
      <c r="G495" s="26"/>
    </row>
    <row r="496" spans="5:7" x14ac:dyDescent="0.25">
      <c r="E496" s="26"/>
      <c r="F496" s="26"/>
      <c r="G496" s="26"/>
    </row>
    <row r="497" spans="5:12" x14ac:dyDescent="0.25">
      <c r="E497" s="26"/>
      <c r="F497" s="26"/>
      <c r="G497" s="26"/>
    </row>
    <row r="498" spans="5:12" x14ac:dyDescent="0.25">
      <c r="E498" s="26"/>
      <c r="F498" s="26"/>
      <c r="G498" s="26"/>
    </row>
    <row r="499" spans="5:12" x14ac:dyDescent="0.25">
      <c r="E499" s="26"/>
      <c r="F499" s="26"/>
      <c r="G499" s="26"/>
      <c r="L499" s="26"/>
    </row>
    <row r="500" spans="5:12" x14ac:dyDescent="0.25">
      <c r="E500" s="26"/>
      <c r="F500" s="26"/>
      <c r="G500" s="26"/>
      <c r="H500" s="26"/>
      <c r="I500" s="26"/>
      <c r="L500" s="26"/>
    </row>
    <row r="501" spans="5:12" x14ac:dyDescent="0.25">
      <c r="E501" s="26"/>
      <c r="F501" s="26"/>
      <c r="G501" s="26"/>
      <c r="H501" s="26"/>
      <c r="I501" s="26"/>
      <c r="L501" s="26"/>
    </row>
    <row r="502" spans="5:12" x14ac:dyDescent="0.25">
      <c r="E502" s="26"/>
      <c r="F502" s="26"/>
      <c r="G502" s="26"/>
      <c r="H502" s="26"/>
      <c r="I502" s="26"/>
      <c r="L502" s="26"/>
    </row>
    <row r="503" spans="5:12" x14ac:dyDescent="0.25">
      <c r="E503" s="26"/>
      <c r="F503" s="26"/>
      <c r="G503" s="26"/>
      <c r="H503" s="26"/>
      <c r="I503" s="26"/>
      <c r="L503" s="26"/>
    </row>
    <row r="504" spans="5:12" x14ac:dyDescent="0.25">
      <c r="E504" s="26"/>
      <c r="F504" s="26"/>
      <c r="G504" s="26"/>
      <c r="H504" s="26"/>
      <c r="I504" s="26"/>
      <c r="L504" s="26"/>
    </row>
    <row r="505" spans="5:12" x14ac:dyDescent="0.25">
      <c r="E505" s="26"/>
      <c r="F505" s="26"/>
      <c r="G505" s="26"/>
      <c r="H505" s="26"/>
      <c r="I505" s="26"/>
      <c r="L505" s="26"/>
    </row>
    <row r="506" spans="5:12" x14ac:dyDescent="0.25">
      <c r="E506" s="26"/>
      <c r="F506" s="26"/>
      <c r="G506" s="26"/>
      <c r="H506" s="26"/>
      <c r="I506" s="26"/>
      <c r="L506" s="26"/>
    </row>
    <row r="507" spans="5:12" x14ac:dyDescent="0.25">
      <c r="E507" s="26"/>
      <c r="F507" s="26"/>
      <c r="G507" s="26"/>
      <c r="H507" s="26"/>
      <c r="I507" s="26"/>
      <c r="L507" s="26"/>
    </row>
    <row r="508" spans="5:12" x14ac:dyDescent="0.25">
      <c r="E508" s="26"/>
      <c r="F508" s="26"/>
      <c r="G508" s="26"/>
      <c r="H508" s="26"/>
      <c r="I508" s="26"/>
      <c r="L508" s="26"/>
    </row>
    <row r="509" spans="5:12" x14ac:dyDescent="0.25">
      <c r="E509" s="26"/>
      <c r="F509" s="26"/>
      <c r="G509" s="26"/>
      <c r="H509" s="26"/>
      <c r="I509" s="26"/>
      <c r="L509" s="26"/>
    </row>
    <row r="510" spans="5:12" x14ac:dyDescent="0.25">
      <c r="E510" s="26"/>
      <c r="F510" s="26"/>
      <c r="G510" s="26"/>
      <c r="H510" s="26"/>
      <c r="I510" s="26"/>
      <c r="L510" s="26"/>
    </row>
    <row r="511" spans="5:12" x14ac:dyDescent="0.25">
      <c r="E511" s="26"/>
      <c r="F511" s="26"/>
      <c r="G511" s="26"/>
      <c r="H511" s="26"/>
      <c r="I511" s="26"/>
      <c r="L511" s="26"/>
    </row>
    <row r="512" spans="5:12" x14ac:dyDescent="0.25">
      <c r="E512" s="26"/>
      <c r="F512" s="26"/>
      <c r="G512" s="26"/>
      <c r="H512" s="26"/>
      <c r="I512" s="26"/>
      <c r="L512" s="26"/>
    </row>
    <row r="513" spans="5:12" x14ac:dyDescent="0.25">
      <c r="E513" s="26"/>
      <c r="F513" s="26"/>
      <c r="G513" s="26"/>
      <c r="H513" s="26"/>
      <c r="I513" s="26"/>
      <c r="L513" s="26"/>
    </row>
    <row r="514" spans="5:12" x14ac:dyDescent="0.25">
      <c r="E514" s="26"/>
      <c r="F514" s="26"/>
      <c r="G514" s="26"/>
      <c r="H514" s="26"/>
      <c r="I514" s="26"/>
      <c r="L514" s="26"/>
    </row>
    <row r="515" spans="5:12" x14ac:dyDescent="0.25">
      <c r="E515" s="26"/>
      <c r="F515" s="26"/>
      <c r="G515" s="26"/>
      <c r="H515" s="26"/>
      <c r="I515" s="26"/>
      <c r="L515" s="26"/>
    </row>
    <row r="516" spans="5:12" x14ac:dyDescent="0.25">
      <c r="E516" s="26"/>
      <c r="F516" s="26"/>
      <c r="G516" s="26"/>
      <c r="H516" s="26"/>
      <c r="I516" s="26"/>
      <c r="L516" s="26"/>
    </row>
    <row r="517" spans="5:12" x14ac:dyDescent="0.25">
      <c r="H517" s="26"/>
      <c r="I517" s="26"/>
    </row>
  </sheetData>
  <autoFilter ref="B1:W190"/>
  <mergeCells count="2">
    <mergeCell ref="A78:A84"/>
    <mergeCell ref="A85:A89"/>
  </mergeCells>
  <pageMargins left="0.7" right="0.7" top="0.75" bottom="0.75" header="0.3" footer="0.3"/>
  <pageSetup paperSize="9" scale="56" orientation="landscape" verticalDpi="300" r:id="rId1"/>
  <colBreaks count="1" manualBreakCount="1">
    <brk id="3" max="364" man="1"/>
  </colBreaks>
  <ignoredErrors>
    <ignoredError sqref="V123" formulaRange="1"/>
    <ignoredError sqref="V114 V213 V56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Beden Dagilimi</vt:lpstr>
      <vt:lpstr>'Beden Dagilimi'!Print_Area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2018-05-02T12:58:54Z</dcterms:modified>
</cp:coreProperties>
</file>